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<sst xmlns="http://schemas.openxmlformats.org/spreadsheetml/2006/main" count="109" uniqueCount="71">
  <si>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</si>
  <si>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</si>
  <si>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</si>
  <si>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</si>
  <si>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</si>
  <si>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</si>
  <si>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</si>
  <si>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</si>
  <si>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</si>
  <si>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</si>
  <si>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</si>
  <si>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</si>
  <si>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</si>
  <si>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</si>
  <si>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</si>
  <si>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</si>
  <si>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</si>
  <si>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</si>
  <si>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</si>
  <si>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</si>
  <si>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</si>
  <si>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</si>
  <si>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</si>
  <si>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</si>
  <si>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</si>
  <si>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</si>
  <si>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</si>
  <si>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</si>
  <si>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</si>
  <si>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</si>
  <si>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</si>
  <si>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</si>
  <si>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</si>
  <si>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</si>
  <si>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</si>
  <si>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</si>
  <si>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</si>
  <si>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</si>
  <si>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</si>
  <si>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</si>
  <si>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</si>
  <si>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</si>
  <si>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</si>
  <si>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</si>
  <si>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</si>
  <si>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</si>
  <si>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</si>
  <si>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</si>
  <si>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</si>
  <si>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</si>
  <si>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</si>
  <si>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</si>
  <si>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</si>
  <si>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</si>
  <si>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</si>
  <si>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</si>
  <si>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</si>
  <si>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</si>
  <si>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</si>
  <si>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</si>
  <si>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</si>
  <si>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</si>
  <si>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</si>
  <si>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</si>
  <si>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4"/>
        <rFont val="Times New Roman"/>
        <family val="1"/>
      </rPr>
      <t xml:space="preserve">                   </t>
    </r>
  </si>
  <si>
    <t>январь 2024 в % к</t>
  </si>
  <si>
    <t>декабрю 2023</t>
  </si>
  <si>
    <t>январю 2023</t>
  </si>
  <si>
    <t>январь        2024</t>
  </si>
  <si>
    <t>декабрь      2023</t>
  </si>
  <si>
    <t>январь             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</si>
</sst>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[$-FC19]d\ mmmm\ yyyy\ &quot;г.&quot;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_ ;[Red]\-0.0\ "/>
    <numFmt numFmtId="184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10" fillId="0" borderId="10" xfId="52" applyNumberFormat="1" applyFont="1" applyFill="1" applyBorder="1" applyAlignment="1">
      <alignment horizontal="center" vertical="center"/>
      <protection/>
    </xf>
    <xf numFmtId="2" fontId="0" fillId="0" borderId="0" xfId="0" applyNumberFormat="1" applyFill="1" applyAlignment="1">
      <alignment/>
    </xf>
    <xf numFmtId="2" fontId="4" fillId="3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75" fontId="4" fillId="0" borderId="12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 vertical="center"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90" zoomScaleNormal="90"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47" sqref="V47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6" width="12.75390625" style="0" hidden="1" customWidth="1"/>
    <col min="17" max="17" width="8.875" style="0" hidden="1" customWidth="1"/>
    <col min="18" max="18" width="12.75390625" style="19" customWidth="1"/>
    <col min="19" max="20" width="12.00390625" style="23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s="1" customFormat="1" ht="9" customHeight="1" hidden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s="1" customFormat="1" ht="18" customHeight="1">
      <c r="A3" s="38" t="s">
        <v>63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s="1" customFormat="1" ht="24" customHeight="1">
      <c r="A4" s="39" t="s">
        <v>0</v>
      </c>
      <c r="B4" s="39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4" t="s">
        <v>62</v>
      </c>
      <c r="S4" s="35"/>
      <c r="T4" s="36"/>
      <c r="U4" s="41" t="s">
        <v>65</v>
      </c>
      <c r="V4" s="42"/>
    </row>
    <row r="5" spans="1:22" s="1" customFormat="1" ht="44.25" customHeight="1">
      <c r="A5" s="40"/>
      <c r="B5" s="4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8" t="s">
        <v>70</v>
      </c>
      <c r="S5" s="18" t="s">
        <v>69</v>
      </c>
      <c r="T5" s="18" t="s">
        <v>68</v>
      </c>
      <c r="U5" s="20" t="s">
        <v>66</v>
      </c>
      <c r="V5" s="20" t="s">
        <v>67</v>
      </c>
    </row>
    <row r="6" spans="1:24" s="1" customFormat="1" ht="16.5">
      <c r="A6" s="2" t="s">
        <v>22</v>
      </c>
      <c r="B6" s="3" t="s">
        <v>2</v>
      </c>
      <c r="C6" s="11">
        <v>50.8</v>
      </c>
      <c r="D6" s="8">
        <v>54.53</v>
      </c>
      <c r="E6" s="8">
        <v>57.06</v>
      </c>
      <c r="F6" s="9">
        <v>57.6</v>
      </c>
      <c r="G6" s="9">
        <v>54.8</v>
      </c>
      <c r="H6" s="9">
        <v>61.1</v>
      </c>
      <c r="I6" s="9">
        <v>63.38</v>
      </c>
      <c r="J6" s="9">
        <v>78.18</v>
      </c>
      <c r="K6" s="9">
        <v>79.29</v>
      </c>
      <c r="L6" s="9">
        <v>69.53</v>
      </c>
      <c r="M6" s="9">
        <v>64.49</v>
      </c>
      <c r="N6" s="9">
        <v>70.18</v>
      </c>
      <c r="O6" s="9">
        <v>75.98</v>
      </c>
      <c r="P6" s="9">
        <v>70.72</v>
      </c>
      <c r="Q6" s="9">
        <v>66.04</v>
      </c>
      <c r="R6" s="24">
        <v>114.34</v>
      </c>
      <c r="S6" s="24">
        <v>122.79167735042736</v>
      </c>
      <c r="T6" s="32">
        <v>129.01942460317463</v>
      </c>
      <c r="U6" s="17">
        <f aca="true" t="shared" si="0" ref="U6:U11">T6*100/S6</f>
        <v>105.07179915376048</v>
      </c>
      <c r="V6" s="17">
        <f>(T6/R6)*100</f>
        <v>112.83839828859072</v>
      </c>
      <c r="X6" s="25"/>
    </row>
    <row r="7" spans="1:24" s="1" customFormat="1" ht="16.5">
      <c r="A7" s="2" t="s">
        <v>3</v>
      </c>
      <c r="B7" s="3" t="s">
        <v>2</v>
      </c>
      <c r="C7" s="11">
        <v>24.34</v>
      </c>
      <c r="D7" s="8">
        <v>25.47</v>
      </c>
      <c r="E7" s="9">
        <v>24.6</v>
      </c>
      <c r="F7" s="9">
        <v>23.14</v>
      </c>
      <c r="G7" s="9">
        <v>22.64</v>
      </c>
      <c r="H7" s="9">
        <v>24.6</v>
      </c>
      <c r="I7" s="9">
        <v>23.9</v>
      </c>
      <c r="J7" s="9">
        <v>22.55</v>
      </c>
      <c r="K7" s="9">
        <v>26.06</v>
      </c>
      <c r="L7" s="9">
        <v>23.83</v>
      </c>
      <c r="M7" s="9">
        <v>26.29</v>
      </c>
      <c r="N7" s="9">
        <v>24.99</v>
      </c>
      <c r="O7" s="9">
        <v>24.07</v>
      </c>
      <c r="P7" s="9">
        <v>25.03</v>
      </c>
      <c r="Q7" s="9">
        <v>23</v>
      </c>
      <c r="R7" s="24">
        <v>32.2</v>
      </c>
      <c r="S7" s="24">
        <v>29.276999999999997</v>
      </c>
      <c r="T7" s="32">
        <v>31.397000000000002</v>
      </c>
      <c r="U7" s="17">
        <f t="shared" si="0"/>
        <v>107.24117908255629</v>
      </c>
      <c r="V7" s="17">
        <f aca="true" t="shared" si="1" ref="V7:V47">(T7/R7)*100</f>
        <v>97.50621118012423</v>
      </c>
      <c r="X7" s="25"/>
    </row>
    <row r="8" spans="1:22" s="1" customFormat="1" ht="16.5">
      <c r="A8" s="2" t="s">
        <v>4</v>
      </c>
      <c r="B8" s="3" t="s">
        <v>2</v>
      </c>
      <c r="C8" s="11">
        <v>31.64</v>
      </c>
      <c r="D8" s="8">
        <v>34.71</v>
      </c>
      <c r="E8" s="8">
        <v>33.64</v>
      </c>
      <c r="F8" s="8">
        <v>40.93</v>
      </c>
      <c r="G8" s="8">
        <v>34.29</v>
      </c>
      <c r="H8" s="8">
        <v>36.69</v>
      </c>
      <c r="I8" s="8">
        <v>37.59</v>
      </c>
      <c r="J8" s="8">
        <v>41.99</v>
      </c>
      <c r="K8" s="8">
        <v>47.93</v>
      </c>
      <c r="L8" s="8">
        <v>43.66</v>
      </c>
      <c r="M8" s="8">
        <v>44.75</v>
      </c>
      <c r="N8" s="8">
        <v>42.69</v>
      </c>
      <c r="O8" s="8">
        <v>43.35</v>
      </c>
      <c r="P8" s="8">
        <v>44.55</v>
      </c>
      <c r="Q8" s="9">
        <v>42.7</v>
      </c>
      <c r="R8" s="24">
        <v>78.63</v>
      </c>
      <c r="S8" s="24">
        <v>89.7986111111111</v>
      </c>
      <c r="T8" s="32">
        <v>89.96527777777777</v>
      </c>
      <c r="U8" s="17">
        <f t="shared" si="0"/>
        <v>100.18560049493466</v>
      </c>
      <c r="V8" s="17">
        <f t="shared" si="1"/>
        <v>114.41597072081619</v>
      </c>
    </row>
    <row r="9" spans="1:22" s="1" customFormat="1" ht="16.5">
      <c r="A9" s="2" t="s">
        <v>23</v>
      </c>
      <c r="B9" s="3" t="s">
        <v>2</v>
      </c>
      <c r="C9" s="11">
        <v>30.8</v>
      </c>
      <c r="D9" s="8">
        <v>26.89</v>
      </c>
      <c r="E9" s="8">
        <v>27.73</v>
      </c>
      <c r="F9" s="8">
        <v>26.11</v>
      </c>
      <c r="G9" s="9">
        <v>27.4</v>
      </c>
      <c r="H9" s="9">
        <v>27.54</v>
      </c>
      <c r="I9" s="9">
        <v>30.07</v>
      </c>
      <c r="J9" s="9">
        <v>31.98</v>
      </c>
      <c r="K9" s="9">
        <v>31.29</v>
      </c>
      <c r="L9" s="9">
        <v>30.38</v>
      </c>
      <c r="M9" s="9">
        <v>30.58</v>
      </c>
      <c r="N9" s="9">
        <v>28.16</v>
      </c>
      <c r="O9" s="9">
        <v>25.18</v>
      </c>
      <c r="P9" s="9">
        <v>25.73</v>
      </c>
      <c r="Q9" s="9">
        <v>28.32</v>
      </c>
      <c r="R9" s="24">
        <v>69.99</v>
      </c>
      <c r="S9" s="24">
        <v>58.77638888888889</v>
      </c>
      <c r="T9" s="32">
        <v>57.90694444444445</v>
      </c>
      <c r="U9" s="17">
        <f t="shared" si="0"/>
        <v>98.52075899714077</v>
      </c>
      <c r="V9" s="17">
        <f t="shared" si="1"/>
        <v>82.73602578146085</v>
      </c>
    </row>
    <row r="10" spans="1:22" s="1" customFormat="1" ht="16.5">
      <c r="A10" s="2" t="s">
        <v>24</v>
      </c>
      <c r="B10" s="3" t="s">
        <v>2</v>
      </c>
      <c r="C10" s="11">
        <v>22.6</v>
      </c>
      <c r="D10" s="8">
        <v>22.16</v>
      </c>
      <c r="E10" s="8">
        <v>20.38</v>
      </c>
      <c r="F10" s="8">
        <v>24.36</v>
      </c>
      <c r="G10" s="8">
        <v>21.88</v>
      </c>
      <c r="H10" s="8">
        <v>21.59</v>
      </c>
      <c r="I10" s="8">
        <v>23.17</v>
      </c>
      <c r="J10" s="8">
        <v>26.81</v>
      </c>
      <c r="K10" s="8">
        <v>27.58</v>
      </c>
      <c r="L10" s="9">
        <v>29.4</v>
      </c>
      <c r="M10" s="9">
        <v>29.62</v>
      </c>
      <c r="N10" s="9">
        <v>29.84</v>
      </c>
      <c r="O10" s="9">
        <v>27.76</v>
      </c>
      <c r="P10" s="9">
        <v>27.38</v>
      </c>
      <c r="Q10" s="9">
        <v>26.77</v>
      </c>
      <c r="R10" s="24">
        <v>40.49</v>
      </c>
      <c r="S10" s="24">
        <v>40.545833333333334</v>
      </c>
      <c r="T10" s="32">
        <v>39.88472222222222</v>
      </c>
      <c r="U10" s="17">
        <f t="shared" si="0"/>
        <v>98.36947213373068</v>
      </c>
      <c r="V10" s="17">
        <f t="shared" si="1"/>
        <v>98.50511786174913</v>
      </c>
    </row>
    <row r="11" spans="1:22" s="1" customFormat="1" ht="16.5">
      <c r="A11" s="2" t="s">
        <v>25</v>
      </c>
      <c r="B11" s="3" t="s">
        <v>2</v>
      </c>
      <c r="C11" s="11">
        <v>37.78</v>
      </c>
      <c r="D11" s="8">
        <v>31.74</v>
      </c>
      <c r="E11" s="9">
        <v>35.3</v>
      </c>
      <c r="F11" s="9">
        <v>37.1</v>
      </c>
      <c r="G11" s="9">
        <v>31.73</v>
      </c>
      <c r="H11" s="9">
        <v>35.33</v>
      </c>
      <c r="I11" s="9">
        <v>35.15</v>
      </c>
      <c r="J11" s="9">
        <v>29.17</v>
      </c>
      <c r="K11" s="9">
        <v>36.53</v>
      </c>
      <c r="L11" s="9">
        <v>29.53</v>
      </c>
      <c r="M11" s="9">
        <v>37.68</v>
      </c>
      <c r="N11" s="9">
        <v>37.73</v>
      </c>
      <c r="O11" s="9">
        <v>29.24</v>
      </c>
      <c r="P11" s="9">
        <v>31.6</v>
      </c>
      <c r="Q11" s="9">
        <v>25.09</v>
      </c>
      <c r="R11" s="24">
        <v>52.48</v>
      </c>
      <c r="S11" s="24">
        <v>44.95013888888888</v>
      </c>
      <c r="T11" s="32">
        <v>45.37236111111111</v>
      </c>
      <c r="U11" s="17">
        <f t="shared" si="0"/>
        <v>100.93931238625517</v>
      </c>
      <c r="V11" s="17">
        <f t="shared" si="1"/>
        <v>86.45648077574526</v>
      </c>
    </row>
    <row r="12" spans="1:22" s="1" customFormat="1" ht="16.5">
      <c r="A12" s="2" t="s">
        <v>26</v>
      </c>
      <c r="B12" s="3" t="s">
        <v>2</v>
      </c>
      <c r="C12" s="11">
        <v>28.17</v>
      </c>
      <c r="D12" s="8">
        <v>27.82</v>
      </c>
      <c r="E12" s="8">
        <v>27.34</v>
      </c>
      <c r="F12" s="8">
        <v>26.57</v>
      </c>
      <c r="G12" s="8">
        <v>25.29</v>
      </c>
      <c r="H12" s="8">
        <v>27.64</v>
      </c>
      <c r="I12" s="8">
        <v>29.02</v>
      </c>
      <c r="J12" s="8">
        <v>29.02</v>
      </c>
      <c r="K12" s="8">
        <v>26.59</v>
      </c>
      <c r="L12" s="8">
        <v>26.72</v>
      </c>
      <c r="M12" s="8">
        <v>26.17</v>
      </c>
      <c r="N12" s="8">
        <v>29.24</v>
      </c>
      <c r="O12" s="8">
        <v>26.38</v>
      </c>
      <c r="P12" s="8">
        <v>26.85</v>
      </c>
      <c r="Q12" s="8">
        <v>27.63</v>
      </c>
      <c r="R12" s="24">
        <v>50.69</v>
      </c>
      <c r="S12" s="24">
        <v>46.88166666666666</v>
      </c>
      <c r="T12" s="32">
        <v>47.52055555555555</v>
      </c>
      <c r="U12" s="17">
        <f aca="true" t="shared" si="2" ref="U12:U47">T12*100/S12</f>
        <v>101.36276914690653</v>
      </c>
      <c r="V12" s="17">
        <f t="shared" si="1"/>
        <v>93.74739703206856</v>
      </c>
    </row>
    <row r="13" spans="1:22" s="1" customFormat="1" ht="16.5">
      <c r="A13" s="2" t="s">
        <v>5</v>
      </c>
      <c r="B13" s="3" t="s">
        <v>2</v>
      </c>
      <c r="C13" s="12">
        <v>47.57</v>
      </c>
      <c r="D13" s="8">
        <v>49.99</v>
      </c>
      <c r="E13" s="8">
        <v>49.34</v>
      </c>
      <c r="F13" s="8">
        <v>49.39</v>
      </c>
      <c r="G13" s="8">
        <v>49.39</v>
      </c>
      <c r="H13" s="8">
        <v>49.39</v>
      </c>
      <c r="I13" s="8">
        <v>50.99</v>
      </c>
      <c r="J13" s="8">
        <v>50.55</v>
      </c>
      <c r="K13" s="8">
        <v>49.23</v>
      </c>
      <c r="L13" s="8">
        <v>47.17</v>
      </c>
      <c r="M13" s="9">
        <v>50.1</v>
      </c>
      <c r="N13" s="9">
        <v>50.1</v>
      </c>
      <c r="O13" s="9">
        <v>53.58</v>
      </c>
      <c r="P13" s="9">
        <v>52.83</v>
      </c>
      <c r="Q13" s="9">
        <v>50.28</v>
      </c>
      <c r="R13" s="33">
        <v>90.78</v>
      </c>
      <c r="S13" s="33">
        <v>94.3203744921392</v>
      </c>
      <c r="T13" s="32">
        <v>96.48253665430136</v>
      </c>
      <c r="U13" s="17">
        <f t="shared" si="2"/>
        <v>102.29235960290038</v>
      </c>
      <c r="V13" s="17">
        <f t="shared" si="1"/>
        <v>106.28171034842626</v>
      </c>
    </row>
    <row r="14" spans="1:22" s="1" customFormat="1" ht="16.5">
      <c r="A14" s="2" t="s">
        <v>6</v>
      </c>
      <c r="B14" s="3" t="s">
        <v>2</v>
      </c>
      <c r="C14" s="12">
        <v>32.87</v>
      </c>
      <c r="D14" s="8">
        <v>34.17</v>
      </c>
      <c r="E14" s="8">
        <v>34.43</v>
      </c>
      <c r="F14" s="8">
        <v>34.43</v>
      </c>
      <c r="G14" s="9">
        <v>33.7</v>
      </c>
      <c r="H14" s="9">
        <v>34.97</v>
      </c>
      <c r="I14" s="9">
        <v>34.97</v>
      </c>
      <c r="J14" s="9">
        <v>34.97</v>
      </c>
      <c r="K14" s="9">
        <v>34.97</v>
      </c>
      <c r="L14" s="9">
        <v>34.97</v>
      </c>
      <c r="M14" s="9">
        <v>37.33</v>
      </c>
      <c r="N14" s="9">
        <v>37.33</v>
      </c>
      <c r="O14" s="9">
        <v>36.5</v>
      </c>
      <c r="P14" s="9">
        <v>38.6</v>
      </c>
      <c r="Q14" s="9">
        <v>37.1</v>
      </c>
      <c r="R14" s="33">
        <v>56.04</v>
      </c>
      <c r="S14" s="33">
        <v>56.40102564102564</v>
      </c>
      <c r="T14" s="32">
        <v>56.40102564102564</v>
      </c>
      <c r="U14" s="17">
        <f t="shared" si="2"/>
        <v>100</v>
      </c>
      <c r="V14" s="17">
        <f t="shared" si="1"/>
        <v>100.64422848148757</v>
      </c>
    </row>
    <row r="15" spans="1:22" s="1" customFormat="1" ht="16.5">
      <c r="A15" s="2" t="s">
        <v>7</v>
      </c>
      <c r="B15" s="3" t="s">
        <v>2</v>
      </c>
      <c r="C15" s="11">
        <v>39.31</v>
      </c>
      <c r="D15" s="8">
        <v>33.58</v>
      </c>
      <c r="E15" s="8">
        <v>32.91</v>
      </c>
      <c r="F15" s="8">
        <v>32.78</v>
      </c>
      <c r="G15" s="8">
        <v>40.16</v>
      </c>
      <c r="H15" s="8">
        <v>32.78</v>
      </c>
      <c r="I15" s="9">
        <v>36</v>
      </c>
      <c r="J15" s="9">
        <v>37.2</v>
      </c>
      <c r="K15" s="9">
        <v>40</v>
      </c>
      <c r="L15" s="9">
        <v>31.49</v>
      </c>
      <c r="M15" s="9">
        <v>40.35</v>
      </c>
      <c r="N15" s="9">
        <v>50.56</v>
      </c>
      <c r="O15" s="9">
        <v>55.23</v>
      </c>
      <c r="P15" s="9">
        <v>45.27</v>
      </c>
      <c r="Q15" s="9">
        <v>37.08</v>
      </c>
      <c r="R15" s="24">
        <v>52.69</v>
      </c>
      <c r="S15" s="24">
        <v>48.485</v>
      </c>
      <c r="T15" s="32">
        <v>48.485</v>
      </c>
      <c r="U15" s="17">
        <f t="shared" si="2"/>
        <v>100</v>
      </c>
      <c r="V15" s="17">
        <f t="shared" si="1"/>
        <v>92.01935851205162</v>
      </c>
    </row>
    <row r="16" spans="1:22" s="1" customFormat="1" ht="16.5">
      <c r="A16" s="2" t="s">
        <v>8</v>
      </c>
      <c r="B16" s="3" t="s">
        <v>2</v>
      </c>
      <c r="C16" s="11">
        <v>29.2</v>
      </c>
      <c r="D16" s="9">
        <v>18.3</v>
      </c>
      <c r="E16" s="9">
        <v>18.86</v>
      </c>
      <c r="F16" s="9">
        <v>20.58</v>
      </c>
      <c r="G16" s="9">
        <v>21.18</v>
      </c>
      <c r="H16" s="9">
        <v>25.1</v>
      </c>
      <c r="I16" s="9">
        <v>32.8</v>
      </c>
      <c r="J16" s="9">
        <v>31.06</v>
      </c>
      <c r="K16" s="9">
        <v>33.7</v>
      </c>
      <c r="L16" s="9">
        <v>42.86</v>
      </c>
      <c r="M16" s="9">
        <v>37.94</v>
      </c>
      <c r="N16" s="9">
        <v>22.56</v>
      </c>
      <c r="O16" s="9">
        <v>17.62</v>
      </c>
      <c r="P16" s="9">
        <v>19.46</v>
      </c>
      <c r="Q16" s="9">
        <v>20.66</v>
      </c>
      <c r="R16" s="24">
        <v>24.69</v>
      </c>
      <c r="S16" s="24">
        <v>19.194</v>
      </c>
      <c r="T16" s="32">
        <v>25.593999999999998</v>
      </c>
      <c r="U16" s="17">
        <f t="shared" si="2"/>
        <v>133.34375325622588</v>
      </c>
      <c r="V16" s="17">
        <f t="shared" si="1"/>
        <v>103.66140137707573</v>
      </c>
    </row>
    <row r="17" spans="1:22" s="1" customFormat="1" ht="16.5">
      <c r="A17" s="2" t="s">
        <v>36</v>
      </c>
      <c r="B17" s="3" t="s">
        <v>2</v>
      </c>
      <c r="C17" s="11">
        <v>67.08</v>
      </c>
      <c r="D17" s="8">
        <v>60.77</v>
      </c>
      <c r="E17" s="8">
        <v>60.31</v>
      </c>
      <c r="F17" s="9">
        <v>54.3</v>
      </c>
      <c r="G17" s="9">
        <v>55.45</v>
      </c>
      <c r="H17" s="9">
        <v>58.43</v>
      </c>
      <c r="I17" s="9">
        <v>59.54</v>
      </c>
      <c r="J17" s="9">
        <v>55.39</v>
      </c>
      <c r="K17" s="9">
        <v>61.58</v>
      </c>
      <c r="L17" s="9">
        <v>66.5</v>
      </c>
      <c r="M17" s="9">
        <v>55.58</v>
      </c>
      <c r="N17" s="9">
        <v>61.03</v>
      </c>
      <c r="O17" s="9">
        <v>52.28</v>
      </c>
      <c r="P17" s="9">
        <v>59.37</v>
      </c>
      <c r="Q17" s="9">
        <v>59.74</v>
      </c>
      <c r="R17" s="24">
        <v>83.5</v>
      </c>
      <c r="S17" s="24">
        <v>93.3</v>
      </c>
      <c r="T17" s="24">
        <v>99.18</v>
      </c>
      <c r="U17" s="17">
        <f t="shared" si="2"/>
        <v>106.30225080385853</v>
      </c>
      <c r="V17" s="17">
        <f t="shared" si="1"/>
        <v>118.77844311377245</v>
      </c>
    </row>
    <row r="18" spans="1:22" s="1" customFormat="1" ht="16.5">
      <c r="A18" s="2" t="s">
        <v>37</v>
      </c>
      <c r="B18" s="3" t="s">
        <v>2</v>
      </c>
      <c r="C18" s="11">
        <v>74.7</v>
      </c>
      <c r="D18" s="8">
        <v>82.45</v>
      </c>
      <c r="E18" s="8">
        <v>95.41</v>
      </c>
      <c r="F18" s="8">
        <v>114.82</v>
      </c>
      <c r="G18" s="8">
        <v>109.84</v>
      </c>
      <c r="H18" s="8">
        <v>112.08</v>
      </c>
      <c r="I18" s="8">
        <v>135.51</v>
      </c>
      <c r="J18" s="8">
        <v>134.99</v>
      </c>
      <c r="K18" s="8">
        <v>114.32</v>
      </c>
      <c r="L18" s="8">
        <v>101.15</v>
      </c>
      <c r="M18" s="8">
        <v>83.05</v>
      </c>
      <c r="N18" s="9">
        <v>95.6</v>
      </c>
      <c r="O18" s="9">
        <v>82.28</v>
      </c>
      <c r="P18" s="9">
        <v>73.1</v>
      </c>
      <c r="Q18" s="9">
        <v>92.68</v>
      </c>
      <c r="R18" s="24">
        <v>179.32</v>
      </c>
      <c r="S18" s="24">
        <v>180.28</v>
      </c>
      <c r="T18" s="24">
        <v>200.46</v>
      </c>
      <c r="U18" s="17">
        <f t="shared" si="2"/>
        <v>111.19369869092523</v>
      </c>
      <c r="V18" s="17">
        <f t="shared" si="1"/>
        <v>111.78898059335268</v>
      </c>
    </row>
    <row r="19" spans="1:22" s="1" customFormat="1" ht="16.5">
      <c r="A19" s="2" t="s">
        <v>38</v>
      </c>
      <c r="B19" s="3" t="s">
        <v>2</v>
      </c>
      <c r="C19" s="11">
        <v>89.23</v>
      </c>
      <c r="D19" s="8">
        <v>89.68</v>
      </c>
      <c r="E19" s="8">
        <v>96.32</v>
      </c>
      <c r="F19" s="8">
        <v>106.58</v>
      </c>
      <c r="G19" s="8">
        <v>97.96</v>
      </c>
      <c r="H19" s="8">
        <v>102.57</v>
      </c>
      <c r="I19" s="8">
        <v>103.18</v>
      </c>
      <c r="J19" s="8">
        <v>115.59</v>
      </c>
      <c r="K19" s="8">
        <v>94.87</v>
      </c>
      <c r="L19" s="8">
        <v>88.59</v>
      </c>
      <c r="M19" s="8">
        <v>83.46</v>
      </c>
      <c r="N19" s="8">
        <v>79.06</v>
      </c>
      <c r="O19" s="9">
        <v>80.7</v>
      </c>
      <c r="P19" s="9">
        <v>55.22</v>
      </c>
      <c r="Q19" s="9">
        <v>76.53</v>
      </c>
      <c r="R19" s="24">
        <v>117.49</v>
      </c>
      <c r="S19" s="24">
        <v>166.99</v>
      </c>
      <c r="T19" s="24">
        <v>182.98</v>
      </c>
      <c r="U19" s="17">
        <f t="shared" si="2"/>
        <v>109.57542367806455</v>
      </c>
      <c r="V19" s="17">
        <f t="shared" si="1"/>
        <v>155.74091412035068</v>
      </c>
    </row>
    <row r="20" spans="1:22" s="1" customFormat="1" ht="16.5">
      <c r="A20" s="2" t="s">
        <v>27</v>
      </c>
      <c r="B20" s="3" t="s">
        <v>2</v>
      </c>
      <c r="C20" s="11">
        <v>33.54</v>
      </c>
      <c r="D20" s="8">
        <v>32.52</v>
      </c>
      <c r="E20" s="8">
        <v>29.24</v>
      </c>
      <c r="F20" s="8">
        <v>27.38</v>
      </c>
      <c r="G20" s="9">
        <v>27.3</v>
      </c>
      <c r="H20" s="9">
        <v>30.16</v>
      </c>
      <c r="I20" s="9">
        <v>30.32</v>
      </c>
      <c r="J20" s="9">
        <v>31.68</v>
      </c>
      <c r="K20" s="9">
        <v>35.44</v>
      </c>
      <c r="L20" s="9">
        <v>38.04</v>
      </c>
      <c r="M20" s="9">
        <v>36.14</v>
      </c>
      <c r="N20" s="9">
        <v>31.64</v>
      </c>
      <c r="O20" s="9">
        <v>30.08</v>
      </c>
      <c r="P20" s="9">
        <v>26.62</v>
      </c>
      <c r="Q20" s="9">
        <v>23.02</v>
      </c>
      <c r="R20" s="24">
        <v>29.99</v>
      </c>
      <c r="S20" s="24">
        <v>33.99399999999999</v>
      </c>
      <c r="T20" s="32">
        <v>40.994</v>
      </c>
      <c r="U20" s="17">
        <f t="shared" si="2"/>
        <v>120.59186915338002</v>
      </c>
      <c r="V20" s="17">
        <f t="shared" si="1"/>
        <v>136.6922307435812</v>
      </c>
    </row>
    <row r="21" spans="1:22" s="1" customFormat="1" ht="16.5">
      <c r="A21" s="2" t="s">
        <v>28</v>
      </c>
      <c r="B21" s="3" t="s">
        <v>2</v>
      </c>
      <c r="C21" s="11">
        <v>34.7</v>
      </c>
      <c r="D21" s="8">
        <v>22.93</v>
      </c>
      <c r="E21" s="9">
        <v>21.2</v>
      </c>
      <c r="F21" s="9">
        <v>20.2</v>
      </c>
      <c r="G21" s="9">
        <v>20.23</v>
      </c>
      <c r="H21" s="9">
        <v>21.4</v>
      </c>
      <c r="I21" s="9">
        <v>25.3</v>
      </c>
      <c r="J21" s="9">
        <v>28.4</v>
      </c>
      <c r="K21" s="9">
        <v>27.58</v>
      </c>
      <c r="L21" s="9">
        <v>45.2</v>
      </c>
      <c r="M21" s="9">
        <v>35.53</v>
      </c>
      <c r="N21" s="9">
        <v>23.35</v>
      </c>
      <c r="O21" s="9">
        <v>19.13</v>
      </c>
      <c r="P21" s="9">
        <v>18.25</v>
      </c>
      <c r="Q21" s="9">
        <v>17.8</v>
      </c>
      <c r="R21" s="24">
        <v>27.51</v>
      </c>
      <c r="S21" s="24">
        <v>26.393999999999995</v>
      </c>
      <c r="T21" s="32">
        <v>36.634</v>
      </c>
      <c r="U21" s="17">
        <f t="shared" si="2"/>
        <v>138.79669621883764</v>
      </c>
      <c r="V21" s="17">
        <f t="shared" si="1"/>
        <v>133.16612141039622</v>
      </c>
    </row>
    <row r="22" spans="1:22" s="1" customFormat="1" ht="16.5">
      <c r="A22" s="2" t="s">
        <v>9</v>
      </c>
      <c r="B22" s="3" t="s">
        <v>2</v>
      </c>
      <c r="C22" s="11">
        <v>26.32</v>
      </c>
      <c r="D22" s="8">
        <v>19.04</v>
      </c>
      <c r="E22" s="8">
        <v>17.68</v>
      </c>
      <c r="F22" s="8">
        <v>18.84</v>
      </c>
      <c r="G22" s="8">
        <v>18.66</v>
      </c>
      <c r="H22" s="8">
        <v>25.3</v>
      </c>
      <c r="I22" s="8">
        <v>29.12</v>
      </c>
      <c r="J22" s="8">
        <v>28.56</v>
      </c>
      <c r="K22" s="8">
        <v>30.46</v>
      </c>
      <c r="L22" s="9">
        <v>39.5</v>
      </c>
      <c r="M22" s="9">
        <v>32.62</v>
      </c>
      <c r="N22" s="9">
        <v>24.54</v>
      </c>
      <c r="O22" s="9">
        <v>19.06</v>
      </c>
      <c r="P22" s="9">
        <v>18.86</v>
      </c>
      <c r="Q22" s="9">
        <v>20.26</v>
      </c>
      <c r="R22" s="24">
        <v>30.53</v>
      </c>
      <c r="S22" s="24">
        <v>29.993999999999993</v>
      </c>
      <c r="T22" s="32">
        <v>37.59400000000001</v>
      </c>
      <c r="U22" s="17">
        <f t="shared" si="2"/>
        <v>125.3384010135361</v>
      </c>
      <c r="V22" s="17">
        <f t="shared" si="1"/>
        <v>123.13789715034396</v>
      </c>
    </row>
    <row r="23" spans="1:22" s="1" customFormat="1" ht="16.5">
      <c r="A23" s="2" t="s">
        <v>29</v>
      </c>
      <c r="B23" s="3" t="s">
        <v>2</v>
      </c>
      <c r="C23" s="11">
        <v>52.08</v>
      </c>
      <c r="D23" s="8">
        <v>45.32</v>
      </c>
      <c r="E23" s="8">
        <v>43.86</v>
      </c>
      <c r="F23" s="8">
        <v>42.44</v>
      </c>
      <c r="G23" s="8">
        <v>45.68</v>
      </c>
      <c r="H23" s="8">
        <v>44.98</v>
      </c>
      <c r="I23" s="8">
        <v>43.78</v>
      </c>
      <c r="J23" s="8">
        <v>45.46</v>
      </c>
      <c r="K23" s="8">
        <v>43.36</v>
      </c>
      <c r="L23" s="8">
        <v>44.94</v>
      </c>
      <c r="M23" s="8">
        <v>44.66</v>
      </c>
      <c r="N23" s="8">
        <v>48.02</v>
      </c>
      <c r="O23" s="8">
        <v>59.82</v>
      </c>
      <c r="P23" s="8">
        <v>48.04</v>
      </c>
      <c r="Q23" s="9">
        <v>54.8</v>
      </c>
      <c r="R23" s="24">
        <v>79.39</v>
      </c>
      <c r="S23" s="24">
        <v>97.994</v>
      </c>
      <c r="T23" s="32">
        <v>114.994</v>
      </c>
      <c r="U23" s="17">
        <f t="shared" si="2"/>
        <v>117.34800089801416</v>
      </c>
      <c r="V23" s="17">
        <f t="shared" si="1"/>
        <v>144.84695805517066</v>
      </c>
    </row>
    <row r="24" spans="1:22" s="1" customFormat="1" ht="16.5">
      <c r="A24" s="2" t="s">
        <v>30</v>
      </c>
      <c r="B24" s="3" t="s">
        <v>2</v>
      </c>
      <c r="C24" s="11">
        <v>48.9</v>
      </c>
      <c r="D24" s="9">
        <v>56.4</v>
      </c>
      <c r="E24" s="9">
        <v>65.88</v>
      </c>
      <c r="F24" s="9">
        <v>59.2</v>
      </c>
      <c r="G24" s="9">
        <v>55.5</v>
      </c>
      <c r="H24" s="9">
        <v>46.24</v>
      </c>
      <c r="I24" s="9">
        <v>55.88</v>
      </c>
      <c r="J24" s="9">
        <v>51.26</v>
      </c>
      <c r="K24" s="9">
        <v>51.32</v>
      </c>
      <c r="L24" s="9">
        <v>52.46</v>
      </c>
      <c r="M24" s="9">
        <v>52.96</v>
      </c>
      <c r="N24" s="9">
        <v>54.46</v>
      </c>
      <c r="O24" s="9">
        <v>62.78</v>
      </c>
      <c r="P24" s="9">
        <v>55.88</v>
      </c>
      <c r="Q24" s="9">
        <v>58.48</v>
      </c>
      <c r="R24" s="24">
        <v>121.39</v>
      </c>
      <c r="S24" s="24">
        <v>152.976</v>
      </c>
      <c r="T24" s="32">
        <v>147.976</v>
      </c>
      <c r="U24" s="17">
        <f t="shared" si="2"/>
        <v>96.73151344001674</v>
      </c>
      <c r="V24" s="17">
        <f t="shared" si="1"/>
        <v>121.90130982782765</v>
      </c>
    </row>
    <row r="25" spans="1:22" s="1" customFormat="1" ht="16.5">
      <c r="A25" s="2" t="s">
        <v>31</v>
      </c>
      <c r="B25" s="3" t="s">
        <v>2</v>
      </c>
      <c r="C25" s="11">
        <v>93.18</v>
      </c>
      <c r="D25" s="8">
        <v>86.64</v>
      </c>
      <c r="E25" s="8">
        <v>87.92</v>
      </c>
      <c r="F25" s="8">
        <v>98.26</v>
      </c>
      <c r="G25" s="8">
        <v>104.54</v>
      </c>
      <c r="H25" s="8">
        <v>148.44</v>
      </c>
      <c r="I25" s="8">
        <v>153.64</v>
      </c>
      <c r="J25" s="9">
        <v>160.5</v>
      </c>
      <c r="K25" s="9">
        <v>158.1</v>
      </c>
      <c r="L25" s="9">
        <v>142.94</v>
      </c>
      <c r="M25" s="9">
        <v>149.12</v>
      </c>
      <c r="N25" s="9">
        <v>121.18</v>
      </c>
      <c r="O25" s="9">
        <v>84.8</v>
      </c>
      <c r="P25" s="9">
        <v>67.12</v>
      </c>
      <c r="Q25" s="9">
        <v>79.52</v>
      </c>
      <c r="R25" s="24">
        <v>174.79</v>
      </c>
      <c r="S25" s="24">
        <v>238.97600000000003</v>
      </c>
      <c r="T25" s="32">
        <v>343.976</v>
      </c>
      <c r="U25" s="17">
        <f t="shared" si="2"/>
        <v>143.937466523835</v>
      </c>
      <c r="V25" s="17">
        <f t="shared" si="1"/>
        <v>196.79386692602552</v>
      </c>
    </row>
    <row r="26" spans="1:22" s="1" customFormat="1" ht="16.5">
      <c r="A26" s="2" t="s">
        <v>32</v>
      </c>
      <c r="B26" s="3" t="s">
        <v>2</v>
      </c>
      <c r="C26" s="11">
        <v>40.48</v>
      </c>
      <c r="D26" s="8">
        <v>38.24</v>
      </c>
      <c r="E26" s="8">
        <v>37.62</v>
      </c>
      <c r="F26" s="9">
        <v>43.1</v>
      </c>
      <c r="G26" s="9">
        <v>41.52</v>
      </c>
      <c r="H26" s="9">
        <v>39.42</v>
      </c>
      <c r="I26" s="9">
        <v>46.68</v>
      </c>
      <c r="J26" s="9">
        <v>61.52</v>
      </c>
      <c r="K26" s="9">
        <v>59.34</v>
      </c>
      <c r="L26" s="9">
        <v>51.42</v>
      </c>
      <c r="M26" s="9">
        <v>42.1</v>
      </c>
      <c r="N26" s="9">
        <v>45.68</v>
      </c>
      <c r="O26" s="9">
        <v>39.84</v>
      </c>
      <c r="P26" s="9">
        <v>44.26</v>
      </c>
      <c r="Q26" s="9">
        <v>52.18</v>
      </c>
      <c r="R26" s="24">
        <v>96.19</v>
      </c>
      <c r="S26" s="24">
        <v>129.97</v>
      </c>
      <c r="T26" s="32">
        <v>131.22</v>
      </c>
      <c r="U26" s="17">
        <f t="shared" si="2"/>
        <v>100.96176040624759</v>
      </c>
      <c r="V26" s="17">
        <f t="shared" si="1"/>
        <v>136.4175070173615</v>
      </c>
    </row>
    <row r="27" spans="1:22" s="1" customFormat="1" ht="16.5">
      <c r="A27" s="2" t="s">
        <v>33</v>
      </c>
      <c r="B27" s="3" t="s">
        <v>2</v>
      </c>
      <c r="C27" s="11">
        <v>31.57</v>
      </c>
      <c r="D27" s="8">
        <v>31.72</v>
      </c>
      <c r="E27" s="8">
        <v>31.95</v>
      </c>
      <c r="F27" s="8">
        <v>31.21</v>
      </c>
      <c r="G27" s="8">
        <v>29.99</v>
      </c>
      <c r="H27" s="8">
        <v>29.37</v>
      </c>
      <c r="I27" s="8">
        <v>31.12</v>
      </c>
      <c r="J27" s="8">
        <v>35.99</v>
      </c>
      <c r="K27" s="8">
        <v>35.32</v>
      </c>
      <c r="L27" s="8">
        <v>35.26</v>
      </c>
      <c r="M27" s="8">
        <v>35.59</v>
      </c>
      <c r="N27" s="8">
        <v>38.76</v>
      </c>
      <c r="O27" s="9">
        <v>38.5</v>
      </c>
      <c r="P27" s="9">
        <v>36.45</v>
      </c>
      <c r="Q27" s="9">
        <v>36.1</v>
      </c>
      <c r="R27" s="24">
        <v>59.22</v>
      </c>
      <c r="S27" s="24">
        <v>65.94266666666667</v>
      </c>
      <c r="T27" s="32">
        <v>65.24066666666667</v>
      </c>
      <c r="U27" s="17">
        <f t="shared" si="2"/>
        <v>98.93543886608569</v>
      </c>
      <c r="V27" s="17">
        <f t="shared" si="1"/>
        <v>110.16661037937634</v>
      </c>
    </row>
    <row r="28" spans="1:22" s="1" customFormat="1" ht="16.5">
      <c r="A28" s="2" t="s">
        <v>51</v>
      </c>
      <c r="B28" s="3" t="s">
        <v>2</v>
      </c>
      <c r="C28" s="11">
        <v>91.13</v>
      </c>
      <c r="D28" s="9">
        <v>87.3</v>
      </c>
      <c r="E28" s="9">
        <v>92.32</v>
      </c>
      <c r="F28" s="9">
        <v>106.12</v>
      </c>
      <c r="G28" s="9">
        <v>112.46</v>
      </c>
      <c r="H28" s="9">
        <v>111.06</v>
      </c>
      <c r="I28" s="9">
        <v>107.4</v>
      </c>
      <c r="J28" s="9">
        <v>110.18</v>
      </c>
      <c r="K28" s="9">
        <v>123.54</v>
      </c>
      <c r="L28" s="9">
        <v>129.8</v>
      </c>
      <c r="M28" s="9">
        <v>115.5</v>
      </c>
      <c r="N28" s="9">
        <v>112.5</v>
      </c>
      <c r="O28" s="9">
        <v>114.58</v>
      </c>
      <c r="P28" s="9">
        <v>123.68</v>
      </c>
      <c r="Q28" s="9">
        <v>144.32</v>
      </c>
      <c r="R28" s="24">
        <v>230.78</v>
      </c>
      <c r="S28" s="24">
        <v>217.762</v>
      </c>
      <c r="T28" s="32">
        <v>227.762</v>
      </c>
      <c r="U28" s="17">
        <f t="shared" si="2"/>
        <v>104.59216943268339</v>
      </c>
      <c r="V28" s="17">
        <f t="shared" si="1"/>
        <v>98.6922610278187</v>
      </c>
    </row>
    <row r="29" spans="1:22" s="1" customFormat="1" ht="16.5">
      <c r="A29" s="2" t="s">
        <v>10</v>
      </c>
      <c r="B29" s="3" t="s">
        <v>2</v>
      </c>
      <c r="C29" s="11">
        <v>82.34</v>
      </c>
      <c r="D29" s="8">
        <v>88.29</v>
      </c>
      <c r="E29" s="8">
        <v>83.92</v>
      </c>
      <c r="F29" s="8">
        <v>90.23</v>
      </c>
      <c r="G29" s="8">
        <v>102.97</v>
      </c>
      <c r="H29" s="8">
        <v>93.33</v>
      </c>
      <c r="I29" s="8">
        <v>95.43</v>
      </c>
      <c r="J29" s="8">
        <v>91.63</v>
      </c>
      <c r="K29" s="9">
        <v>92.3</v>
      </c>
      <c r="L29" s="9">
        <v>89.95</v>
      </c>
      <c r="M29" s="9">
        <v>89.67</v>
      </c>
      <c r="N29" s="9">
        <v>94.53</v>
      </c>
      <c r="O29" s="9">
        <v>97.85</v>
      </c>
      <c r="P29" s="9">
        <v>108.22</v>
      </c>
      <c r="Q29" s="9">
        <v>90.93</v>
      </c>
      <c r="R29" s="24">
        <v>144.33</v>
      </c>
      <c r="S29" s="24">
        <v>157.78433333333334</v>
      </c>
      <c r="T29" s="32">
        <v>165.98333333333335</v>
      </c>
      <c r="U29" s="17">
        <f t="shared" si="2"/>
        <v>105.19633339178162</v>
      </c>
      <c r="V29" s="17">
        <f t="shared" si="1"/>
        <v>115.00265595048384</v>
      </c>
    </row>
    <row r="30" spans="1:22" s="1" customFormat="1" ht="16.5">
      <c r="A30" s="2" t="s">
        <v>11</v>
      </c>
      <c r="B30" s="3" t="s">
        <v>2</v>
      </c>
      <c r="C30" s="11">
        <v>283.25</v>
      </c>
      <c r="D30" s="8">
        <v>282.35</v>
      </c>
      <c r="E30" s="8">
        <v>317.63</v>
      </c>
      <c r="F30" s="8">
        <v>320.63</v>
      </c>
      <c r="G30" s="8">
        <v>319.97</v>
      </c>
      <c r="H30" s="8">
        <v>314.83</v>
      </c>
      <c r="I30" s="8">
        <v>297.83</v>
      </c>
      <c r="J30" s="8">
        <v>280.47</v>
      </c>
      <c r="K30" s="8">
        <v>280.47</v>
      </c>
      <c r="L30" s="8">
        <v>280.17</v>
      </c>
      <c r="M30" s="9">
        <v>282.8</v>
      </c>
      <c r="N30" s="8">
        <v>348.83</v>
      </c>
      <c r="O30" s="8">
        <v>348.97</v>
      </c>
      <c r="P30" s="8">
        <v>274.63</v>
      </c>
      <c r="Q30" s="9">
        <v>285.2</v>
      </c>
      <c r="R30" s="24">
        <v>550</v>
      </c>
      <c r="S30" s="24">
        <v>550</v>
      </c>
      <c r="T30" s="32">
        <v>600</v>
      </c>
      <c r="U30" s="17">
        <f t="shared" si="2"/>
        <v>109.0909090909091</v>
      </c>
      <c r="V30" s="17">
        <f>(T30/R30)*100</f>
        <v>109.09090909090908</v>
      </c>
    </row>
    <row r="31" spans="1:22" s="1" customFormat="1" ht="16.5">
      <c r="A31" s="2" t="s">
        <v>12</v>
      </c>
      <c r="B31" s="3" t="s">
        <v>2</v>
      </c>
      <c r="C31" s="11">
        <v>265.9</v>
      </c>
      <c r="D31" s="8">
        <v>181.97</v>
      </c>
      <c r="E31" s="8">
        <v>211.97</v>
      </c>
      <c r="F31" s="8">
        <v>228.63</v>
      </c>
      <c r="G31" s="8">
        <v>228.63</v>
      </c>
      <c r="H31" s="8">
        <v>268.27</v>
      </c>
      <c r="I31" s="8">
        <v>219.93</v>
      </c>
      <c r="J31" s="8">
        <v>296.63</v>
      </c>
      <c r="K31" s="8">
        <v>273.97</v>
      </c>
      <c r="L31" s="8">
        <v>273.97</v>
      </c>
      <c r="M31" s="8">
        <v>281.25</v>
      </c>
      <c r="N31" s="8">
        <v>272.63</v>
      </c>
      <c r="O31" s="8">
        <v>275.97</v>
      </c>
      <c r="P31" s="9">
        <v>255.3</v>
      </c>
      <c r="Q31" s="9">
        <v>269.5</v>
      </c>
      <c r="R31" s="24">
        <v>350</v>
      </c>
      <c r="S31" s="24">
        <v>380</v>
      </c>
      <c r="T31" s="32">
        <v>400</v>
      </c>
      <c r="U31" s="17">
        <f t="shared" si="2"/>
        <v>105.26315789473684</v>
      </c>
      <c r="V31" s="17">
        <f>(T31/R31)*100</f>
        <v>114.28571428571428</v>
      </c>
    </row>
    <row r="32" spans="1:22" s="1" customFormat="1" ht="16.5">
      <c r="A32" s="2" t="s">
        <v>13</v>
      </c>
      <c r="B32" s="3" t="s">
        <v>2</v>
      </c>
      <c r="C32" s="11">
        <v>97.64</v>
      </c>
      <c r="D32" s="8">
        <v>94.64</v>
      </c>
      <c r="E32" s="8">
        <v>98.48</v>
      </c>
      <c r="F32" s="9">
        <v>98</v>
      </c>
      <c r="G32" s="9">
        <v>97.86</v>
      </c>
      <c r="H32" s="9">
        <v>97.84</v>
      </c>
      <c r="I32" s="9">
        <v>96.14</v>
      </c>
      <c r="J32" s="9">
        <v>97.88</v>
      </c>
      <c r="K32" s="9">
        <v>97.24</v>
      </c>
      <c r="L32" s="9">
        <v>105.88</v>
      </c>
      <c r="M32" s="9">
        <v>122.08</v>
      </c>
      <c r="N32" s="9">
        <v>127.52</v>
      </c>
      <c r="O32" s="9">
        <v>131.98</v>
      </c>
      <c r="P32" s="9">
        <v>134.24</v>
      </c>
      <c r="Q32" s="9">
        <v>130.14</v>
      </c>
      <c r="R32" s="24">
        <v>156</v>
      </c>
      <c r="S32" s="24">
        <v>219.97600000000003</v>
      </c>
      <c r="T32" s="32">
        <v>223.97600000000003</v>
      </c>
      <c r="U32" s="17">
        <f t="shared" si="2"/>
        <v>101.81838018692947</v>
      </c>
      <c r="V32" s="17">
        <f t="shared" si="1"/>
        <v>143.574358974359</v>
      </c>
    </row>
    <row r="33" spans="1:22" s="1" customFormat="1" ht="16.5">
      <c r="A33" s="2" t="s">
        <v>14</v>
      </c>
      <c r="B33" s="3" t="s">
        <v>2</v>
      </c>
      <c r="C33" s="11">
        <v>94.45</v>
      </c>
      <c r="D33" s="8">
        <v>75.06</v>
      </c>
      <c r="E33" s="8">
        <v>95.17</v>
      </c>
      <c r="F33" s="8">
        <v>97.92</v>
      </c>
      <c r="G33" s="8">
        <v>92.14</v>
      </c>
      <c r="H33" s="8">
        <v>99.93</v>
      </c>
      <c r="I33" s="8">
        <v>107.75</v>
      </c>
      <c r="J33" s="8">
        <v>106.7</v>
      </c>
      <c r="K33" s="9">
        <v>109</v>
      </c>
      <c r="L33" s="9">
        <v>109.19</v>
      </c>
      <c r="M33" s="9">
        <v>104.33</v>
      </c>
      <c r="N33" s="9">
        <v>104.33</v>
      </c>
      <c r="O33" s="9">
        <v>103.97</v>
      </c>
      <c r="P33" s="9">
        <v>169.18</v>
      </c>
      <c r="Q33" s="9">
        <v>117.57</v>
      </c>
      <c r="R33" s="24">
        <v>167.97</v>
      </c>
      <c r="S33" s="24">
        <v>204.971</v>
      </c>
      <c r="T33" s="32">
        <v>197.703</v>
      </c>
      <c r="U33" s="17">
        <f t="shared" si="2"/>
        <v>96.45413253582214</v>
      </c>
      <c r="V33" s="17">
        <f t="shared" si="1"/>
        <v>117.70137524557957</v>
      </c>
    </row>
    <row r="34" spans="1:22" s="1" customFormat="1" ht="16.5">
      <c r="A34" s="2" t="s">
        <v>15</v>
      </c>
      <c r="B34" s="3" t="s">
        <v>2</v>
      </c>
      <c r="C34" s="11">
        <v>122.95</v>
      </c>
      <c r="D34" s="8">
        <v>148.93</v>
      </c>
      <c r="E34" s="8">
        <v>108.27</v>
      </c>
      <c r="F34" s="8">
        <v>101.09</v>
      </c>
      <c r="G34" s="9">
        <v>120.6</v>
      </c>
      <c r="H34" s="9">
        <v>120.6</v>
      </c>
      <c r="I34" s="9">
        <v>108.93</v>
      </c>
      <c r="J34" s="9">
        <v>120.6</v>
      </c>
      <c r="K34" s="9">
        <v>123.93</v>
      </c>
      <c r="L34" s="9">
        <v>134.78</v>
      </c>
      <c r="M34" s="9">
        <v>101.29</v>
      </c>
      <c r="N34" s="9">
        <v>123.88</v>
      </c>
      <c r="O34" s="9">
        <v>131.22</v>
      </c>
      <c r="P34" s="9">
        <v>148.98</v>
      </c>
      <c r="Q34" s="9">
        <v>141.1</v>
      </c>
      <c r="R34" s="24">
        <v>247.38</v>
      </c>
      <c r="S34" s="24">
        <v>257.976</v>
      </c>
      <c r="T34" s="32">
        <v>257.976</v>
      </c>
      <c r="U34" s="17">
        <f t="shared" si="2"/>
        <v>100</v>
      </c>
      <c r="V34" s="17">
        <f t="shared" si="1"/>
        <v>104.28328886732963</v>
      </c>
    </row>
    <row r="35" spans="1:22" s="1" customFormat="1" ht="16.5">
      <c r="A35" s="2" t="s">
        <v>40</v>
      </c>
      <c r="B35" s="3" t="s">
        <v>16</v>
      </c>
      <c r="C35" s="11">
        <v>32.94</v>
      </c>
      <c r="D35" s="8">
        <v>35.24</v>
      </c>
      <c r="E35" s="9">
        <v>35.2</v>
      </c>
      <c r="F35" s="9">
        <v>35.98</v>
      </c>
      <c r="G35" s="9">
        <v>37.68</v>
      </c>
      <c r="H35" s="9">
        <v>41.81</v>
      </c>
      <c r="I35" s="9">
        <v>41.72</v>
      </c>
      <c r="J35" s="9">
        <v>43.88</v>
      </c>
      <c r="K35" s="9">
        <v>43.88</v>
      </c>
      <c r="L35" s="9">
        <v>43.97</v>
      </c>
      <c r="M35" s="9">
        <v>44.19</v>
      </c>
      <c r="N35" s="9">
        <v>44.39</v>
      </c>
      <c r="O35" s="9">
        <v>39.26</v>
      </c>
      <c r="P35" s="9">
        <v>39.46</v>
      </c>
      <c r="Q35" s="9">
        <v>38.24</v>
      </c>
      <c r="R35" s="24">
        <v>68.38</v>
      </c>
      <c r="S35" s="24">
        <v>68.26304357668364</v>
      </c>
      <c r="T35" s="32">
        <v>67.79151113590095</v>
      </c>
      <c r="U35" s="17">
        <f t="shared" si="2"/>
        <v>99.30924199086876</v>
      </c>
      <c r="V35" s="17">
        <f t="shared" si="1"/>
        <v>99.13938452164514</v>
      </c>
    </row>
    <row r="36" spans="1:22" s="1" customFormat="1" ht="16.5">
      <c r="A36" s="2" t="s">
        <v>20</v>
      </c>
      <c r="B36" s="3" t="s">
        <v>16</v>
      </c>
      <c r="C36" s="11">
        <v>42.86</v>
      </c>
      <c r="D36" s="8">
        <v>42.44</v>
      </c>
      <c r="E36" s="8">
        <v>48.21</v>
      </c>
      <c r="F36" s="8">
        <v>48.37</v>
      </c>
      <c r="G36" s="8">
        <v>48.53</v>
      </c>
      <c r="H36" s="8">
        <v>50.89</v>
      </c>
      <c r="I36" s="8">
        <v>50.58</v>
      </c>
      <c r="J36" s="8">
        <v>53.3</v>
      </c>
      <c r="K36" s="8">
        <v>53.21</v>
      </c>
      <c r="L36" s="8">
        <v>53.27</v>
      </c>
      <c r="M36" s="8">
        <v>50.61</v>
      </c>
      <c r="N36" s="8">
        <v>54.93</v>
      </c>
      <c r="O36" s="8">
        <v>55.05</v>
      </c>
      <c r="P36" s="8">
        <v>54.46</v>
      </c>
      <c r="Q36" s="8">
        <v>46.34</v>
      </c>
      <c r="R36" s="24">
        <v>85.79</v>
      </c>
      <c r="S36" s="24">
        <v>86.64821505376344</v>
      </c>
      <c r="T36" s="32">
        <v>85.04821505376344</v>
      </c>
      <c r="U36" s="17">
        <f t="shared" si="2"/>
        <v>98.15345301803711</v>
      </c>
      <c r="V36" s="17">
        <f t="shared" si="1"/>
        <v>99.13534800531932</v>
      </c>
    </row>
    <row r="37" spans="1:22" s="1" customFormat="1" ht="16.5">
      <c r="A37" s="2" t="s">
        <v>41</v>
      </c>
      <c r="B37" s="3" t="s">
        <v>2</v>
      </c>
      <c r="C37" s="11">
        <v>146.63</v>
      </c>
      <c r="D37" s="8">
        <v>141.13</v>
      </c>
      <c r="E37" s="8">
        <v>143.64</v>
      </c>
      <c r="F37" s="8">
        <v>154.39</v>
      </c>
      <c r="G37" s="9">
        <v>154.4</v>
      </c>
      <c r="H37" s="9">
        <v>158.67</v>
      </c>
      <c r="I37" s="9">
        <v>166.22</v>
      </c>
      <c r="J37" s="9">
        <v>162.39</v>
      </c>
      <c r="K37" s="9">
        <v>159.22</v>
      </c>
      <c r="L37" s="9">
        <v>173.19</v>
      </c>
      <c r="M37" s="9">
        <v>160.55</v>
      </c>
      <c r="N37" s="9">
        <v>183.39</v>
      </c>
      <c r="O37" s="9">
        <v>157.02</v>
      </c>
      <c r="P37" s="9">
        <v>156.55</v>
      </c>
      <c r="Q37" s="9">
        <v>139.3</v>
      </c>
      <c r="R37" s="24">
        <v>235.83</v>
      </c>
      <c r="S37" s="24">
        <v>259.83585585585587</v>
      </c>
      <c r="T37" s="32">
        <v>250.28061776061776</v>
      </c>
      <c r="U37" s="17">
        <f t="shared" si="2"/>
        <v>96.32258678704494</v>
      </c>
      <c r="V37" s="17">
        <f t="shared" si="1"/>
        <v>106.12755703711052</v>
      </c>
    </row>
    <row r="38" spans="1:22" s="1" customFormat="1" ht="16.5">
      <c r="A38" s="2" t="s">
        <v>52</v>
      </c>
      <c r="B38" s="3" t="s">
        <v>2</v>
      </c>
      <c r="C38" s="11">
        <v>184.61</v>
      </c>
      <c r="D38" s="8">
        <v>164.67</v>
      </c>
      <c r="E38" s="8">
        <v>215.23</v>
      </c>
      <c r="F38" s="8">
        <v>202.34</v>
      </c>
      <c r="G38" s="8">
        <v>188.41</v>
      </c>
      <c r="H38" s="8">
        <v>224.12</v>
      </c>
      <c r="I38" s="8">
        <v>249.83</v>
      </c>
      <c r="J38" s="8">
        <v>244.12</v>
      </c>
      <c r="K38" s="8">
        <v>230.46</v>
      </c>
      <c r="L38" s="8">
        <v>260.91</v>
      </c>
      <c r="M38" s="8">
        <v>230.67</v>
      </c>
      <c r="N38" s="8">
        <v>261.31</v>
      </c>
      <c r="O38" s="8">
        <v>295.45</v>
      </c>
      <c r="P38" s="8">
        <v>297.29</v>
      </c>
      <c r="Q38" s="9">
        <v>297.4</v>
      </c>
      <c r="R38" s="24">
        <v>753.76</v>
      </c>
      <c r="S38" s="24">
        <v>697.0888888888888</v>
      </c>
      <c r="T38" s="32">
        <v>671.5333333333334</v>
      </c>
      <c r="U38" s="17">
        <f t="shared" si="2"/>
        <v>96.33396027925662</v>
      </c>
      <c r="V38" s="17">
        <f t="shared" si="1"/>
        <v>89.09113422486381</v>
      </c>
    </row>
    <row r="39" spans="1:22" s="1" customFormat="1" ht="16.5">
      <c r="A39" s="2" t="s">
        <v>42</v>
      </c>
      <c r="B39" s="3" t="s">
        <v>2</v>
      </c>
      <c r="C39" s="11">
        <v>132.72</v>
      </c>
      <c r="D39" s="8">
        <v>158.13</v>
      </c>
      <c r="E39" s="8">
        <v>140.92</v>
      </c>
      <c r="F39" s="8">
        <v>172.92</v>
      </c>
      <c r="G39" s="8">
        <v>197.82</v>
      </c>
      <c r="H39" s="8">
        <v>209.47</v>
      </c>
      <c r="I39" s="8">
        <v>189.16</v>
      </c>
      <c r="J39" s="8">
        <v>248.44</v>
      </c>
      <c r="K39" s="8">
        <v>250.47</v>
      </c>
      <c r="L39" s="8">
        <v>250.47</v>
      </c>
      <c r="M39" s="8">
        <v>250.47</v>
      </c>
      <c r="N39" s="8">
        <v>277.18</v>
      </c>
      <c r="O39" s="8">
        <v>254.01</v>
      </c>
      <c r="P39" s="8">
        <v>211.67</v>
      </c>
      <c r="Q39" s="8">
        <v>205.98</v>
      </c>
      <c r="R39" s="24">
        <v>275.44</v>
      </c>
      <c r="S39" s="24">
        <v>268.93999999999994</v>
      </c>
      <c r="T39" s="32">
        <v>268.93999999999994</v>
      </c>
      <c r="U39" s="17">
        <f t="shared" si="2"/>
        <v>100</v>
      </c>
      <c r="V39" s="17">
        <f t="shared" si="1"/>
        <v>97.64013941330234</v>
      </c>
    </row>
    <row r="40" spans="1:22" s="1" customFormat="1" ht="16.5">
      <c r="A40" s="2" t="s">
        <v>17</v>
      </c>
      <c r="B40" s="3" t="s">
        <v>2</v>
      </c>
      <c r="C40" s="11">
        <v>256.76</v>
      </c>
      <c r="D40" s="8">
        <v>257.78</v>
      </c>
      <c r="E40" s="8">
        <v>267.12</v>
      </c>
      <c r="F40" s="8">
        <v>279.02</v>
      </c>
      <c r="G40" s="9">
        <v>278.6</v>
      </c>
      <c r="H40" s="9">
        <v>295.66</v>
      </c>
      <c r="I40" s="9">
        <v>293.92</v>
      </c>
      <c r="J40" s="9">
        <v>297.88</v>
      </c>
      <c r="K40" s="9">
        <v>275</v>
      </c>
      <c r="L40" s="9">
        <v>285.04</v>
      </c>
      <c r="M40" s="9">
        <v>273.76</v>
      </c>
      <c r="N40" s="9">
        <v>278.72</v>
      </c>
      <c r="O40" s="9">
        <v>280.44</v>
      </c>
      <c r="P40" s="9">
        <v>284.36</v>
      </c>
      <c r="Q40" s="9">
        <v>288.76</v>
      </c>
      <c r="R40" s="24">
        <v>527.94</v>
      </c>
      <c r="S40" s="24">
        <v>590.8700000000001</v>
      </c>
      <c r="T40" s="32">
        <v>634.8979999999999</v>
      </c>
      <c r="U40" s="17">
        <f t="shared" si="2"/>
        <v>107.45138524548543</v>
      </c>
      <c r="V40" s="17">
        <f t="shared" si="1"/>
        <v>120.25949918551349</v>
      </c>
    </row>
    <row r="41" spans="1:22" s="1" customFormat="1" ht="16.5">
      <c r="A41" s="2" t="s">
        <v>53</v>
      </c>
      <c r="B41" s="3" t="s">
        <v>18</v>
      </c>
      <c r="C41" s="11">
        <v>3.6</v>
      </c>
      <c r="D41" s="8">
        <v>4.05</v>
      </c>
      <c r="E41" s="8">
        <v>4.53</v>
      </c>
      <c r="F41" s="8">
        <v>5.26</v>
      </c>
      <c r="G41" s="8">
        <v>5.48</v>
      </c>
      <c r="H41" s="8">
        <v>4.73</v>
      </c>
      <c r="I41" s="8">
        <v>4.85</v>
      </c>
      <c r="J41" s="8">
        <v>4.81</v>
      </c>
      <c r="K41" s="8">
        <v>4.75</v>
      </c>
      <c r="L41" s="8">
        <v>4.32</v>
      </c>
      <c r="M41" s="8">
        <v>4.46</v>
      </c>
      <c r="N41" s="8">
        <v>4.62</v>
      </c>
      <c r="O41" s="9">
        <v>4.7</v>
      </c>
      <c r="P41" s="9">
        <v>4.48</v>
      </c>
      <c r="Q41" s="9">
        <v>4.47</v>
      </c>
      <c r="R41" s="24">
        <v>6.54</v>
      </c>
      <c r="S41" s="24">
        <v>13.68</v>
      </c>
      <c r="T41" s="32">
        <v>13.07</v>
      </c>
      <c r="U41" s="17">
        <f t="shared" si="2"/>
        <v>95.54093567251462</v>
      </c>
      <c r="V41" s="17">
        <f t="shared" si="1"/>
        <v>199.84709480122325</v>
      </c>
    </row>
    <row r="42" spans="1:22" s="1" customFormat="1" ht="16.5">
      <c r="A42" s="2" t="s">
        <v>19</v>
      </c>
      <c r="B42" s="3" t="s">
        <v>2</v>
      </c>
      <c r="C42" s="11">
        <v>64.43</v>
      </c>
      <c r="D42" s="8">
        <v>66.92</v>
      </c>
      <c r="E42" s="8">
        <v>66.13</v>
      </c>
      <c r="F42" s="9">
        <v>68.8</v>
      </c>
      <c r="G42" s="9">
        <v>75.27</v>
      </c>
      <c r="H42" s="9">
        <v>69.97</v>
      </c>
      <c r="I42" s="9">
        <v>69.87</v>
      </c>
      <c r="J42" s="9">
        <v>68.8</v>
      </c>
      <c r="K42" s="9">
        <v>67.96</v>
      </c>
      <c r="L42" s="9">
        <v>72.07</v>
      </c>
      <c r="M42" s="9">
        <v>68.97</v>
      </c>
      <c r="N42" s="9">
        <v>68.17</v>
      </c>
      <c r="O42" s="9">
        <v>71.22</v>
      </c>
      <c r="P42" s="9">
        <v>66.82</v>
      </c>
      <c r="Q42" s="9">
        <v>64.07</v>
      </c>
      <c r="R42" s="24">
        <v>234.12</v>
      </c>
      <c r="S42" s="24">
        <v>221.41333333333333</v>
      </c>
      <c r="T42" s="32">
        <v>213.85555555555555</v>
      </c>
      <c r="U42" s="17">
        <f t="shared" si="2"/>
        <v>96.5865751334859</v>
      </c>
      <c r="V42" s="17">
        <f t="shared" si="1"/>
        <v>91.34441976574216</v>
      </c>
    </row>
    <row r="43" spans="1:22" s="1" customFormat="1" ht="16.5">
      <c r="A43" s="2" t="s">
        <v>39</v>
      </c>
      <c r="B43" s="3" t="s">
        <v>16</v>
      </c>
      <c r="C43" s="11">
        <v>58.65</v>
      </c>
      <c r="D43" s="8">
        <v>51.63</v>
      </c>
      <c r="E43" s="8">
        <v>54.42</v>
      </c>
      <c r="F43" s="8">
        <v>50.01</v>
      </c>
      <c r="G43" s="8">
        <v>51.79</v>
      </c>
      <c r="H43" s="8">
        <v>50.34</v>
      </c>
      <c r="I43" s="8">
        <v>49.16</v>
      </c>
      <c r="J43" s="9">
        <v>49</v>
      </c>
      <c r="K43" s="9">
        <v>51.16</v>
      </c>
      <c r="L43" s="9">
        <v>49.78</v>
      </c>
      <c r="M43" s="9">
        <v>49.82</v>
      </c>
      <c r="N43" s="9">
        <v>52.44</v>
      </c>
      <c r="O43" s="9">
        <v>50.33</v>
      </c>
      <c r="P43" s="9">
        <v>46.6</v>
      </c>
      <c r="Q43" s="9">
        <v>47.03</v>
      </c>
      <c r="R43" s="24">
        <v>105.09</v>
      </c>
      <c r="S43" s="24">
        <v>104.16</v>
      </c>
      <c r="T43" s="32">
        <v>102.66</v>
      </c>
      <c r="U43" s="17">
        <f t="shared" si="2"/>
        <v>98.55990783410138</v>
      </c>
      <c r="V43" s="17">
        <f t="shared" si="1"/>
        <v>97.68769626034826</v>
      </c>
    </row>
    <row r="44" spans="1:22" s="1" customFormat="1" ht="16.5">
      <c r="A44" s="2" t="s">
        <v>54</v>
      </c>
      <c r="B44" s="3" t="s">
        <v>2</v>
      </c>
      <c r="C44" s="11">
        <v>9.9</v>
      </c>
      <c r="D44" s="8">
        <v>9.78</v>
      </c>
      <c r="E44" s="8">
        <v>9.63</v>
      </c>
      <c r="F44" s="8">
        <v>10.28</v>
      </c>
      <c r="G44" s="8">
        <v>9.53</v>
      </c>
      <c r="H44" s="8">
        <v>9.15</v>
      </c>
      <c r="I44" s="8">
        <v>9.33</v>
      </c>
      <c r="J44" s="8">
        <v>9.63</v>
      </c>
      <c r="K44" s="8">
        <v>9.18</v>
      </c>
      <c r="L44" s="8">
        <v>9.7</v>
      </c>
      <c r="M44" s="8">
        <v>10.08</v>
      </c>
      <c r="N44" s="8">
        <v>11.02</v>
      </c>
      <c r="O44" s="8">
        <v>10.08</v>
      </c>
      <c r="P44" s="9">
        <v>10.5</v>
      </c>
      <c r="Q44" s="9">
        <v>10.7</v>
      </c>
      <c r="R44" s="24">
        <v>26.19</v>
      </c>
      <c r="S44" s="24">
        <v>25.993999999999993</v>
      </c>
      <c r="T44" s="32">
        <v>25.993999999999993</v>
      </c>
      <c r="U44" s="17">
        <f t="shared" si="2"/>
        <v>100</v>
      </c>
      <c r="V44" s="17">
        <f t="shared" si="1"/>
        <v>99.25162275677735</v>
      </c>
    </row>
    <row r="45" spans="1:22" s="1" customFormat="1" ht="16.5">
      <c r="A45" s="2" t="s">
        <v>55</v>
      </c>
      <c r="B45" s="3" t="s">
        <v>2</v>
      </c>
      <c r="C45" s="11">
        <v>254.53</v>
      </c>
      <c r="D45" s="8">
        <v>346.32</v>
      </c>
      <c r="E45" s="8">
        <v>407.32</v>
      </c>
      <c r="F45" s="8">
        <v>356.32</v>
      </c>
      <c r="G45" s="8">
        <v>312.32</v>
      </c>
      <c r="H45" s="8">
        <v>404.42</v>
      </c>
      <c r="I45" s="8">
        <v>403.32</v>
      </c>
      <c r="J45" s="8">
        <v>369.12</v>
      </c>
      <c r="K45" s="8">
        <v>557.39</v>
      </c>
      <c r="L45" s="8">
        <v>561.39</v>
      </c>
      <c r="M45" s="8">
        <v>388.19</v>
      </c>
      <c r="N45" s="8">
        <v>405.92</v>
      </c>
      <c r="O45" s="8">
        <v>450</v>
      </c>
      <c r="P45" s="9">
        <v>469.5</v>
      </c>
      <c r="Q45" s="9">
        <v>432</v>
      </c>
      <c r="R45" s="24">
        <v>1177.76</v>
      </c>
      <c r="S45" s="24">
        <v>1087.8700000000001</v>
      </c>
      <c r="T45" s="32">
        <v>1247.8600000000001</v>
      </c>
      <c r="U45" s="17">
        <f t="shared" si="2"/>
        <v>114.70672047211524</v>
      </c>
      <c r="V45" s="17">
        <f t="shared" si="1"/>
        <v>105.95197663360958</v>
      </c>
    </row>
    <row r="46" spans="1:22" s="1" customFormat="1" ht="20.25" customHeight="1">
      <c r="A46" s="2" t="s">
        <v>34</v>
      </c>
      <c r="B46" s="3" t="s">
        <v>2</v>
      </c>
      <c r="C46" s="11">
        <v>713.75</v>
      </c>
      <c r="D46" s="8">
        <v>908.75</v>
      </c>
      <c r="E46" s="14">
        <v>931.25</v>
      </c>
      <c r="F46" s="15">
        <v>820</v>
      </c>
      <c r="G46" s="15">
        <v>691.25</v>
      </c>
      <c r="H46" s="15">
        <v>917.5</v>
      </c>
      <c r="I46" s="15">
        <v>702.92</v>
      </c>
      <c r="J46" s="15">
        <v>941.25</v>
      </c>
      <c r="K46" s="15">
        <v>1100</v>
      </c>
      <c r="L46" s="15">
        <v>1071</v>
      </c>
      <c r="M46" s="15">
        <v>861</v>
      </c>
      <c r="N46" s="15">
        <v>896</v>
      </c>
      <c r="O46" s="15">
        <v>1015</v>
      </c>
      <c r="P46" s="15">
        <v>915</v>
      </c>
      <c r="Q46" s="15">
        <v>943</v>
      </c>
      <c r="R46" s="24">
        <v>1257.7</v>
      </c>
      <c r="S46" s="24">
        <v>1311.7</v>
      </c>
      <c r="T46" s="32">
        <v>1271.7</v>
      </c>
      <c r="U46" s="17">
        <f t="shared" si="2"/>
        <v>96.9505222230693</v>
      </c>
      <c r="V46" s="17">
        <f t="shared" si="1"/>
        <v>101.11314303888051</v>
      </c>
    </row>
    <row r="47" spans="1:22" s="1" customFormat="1" ht="61.5" customHeight="1">
      <c r="A47" s="4" t="s">
        <v>35</v>
      </c>
      <c r="B47" s="5"/>
      <c r="C47" s="13">
        <v>3379.66</v>
      </c>
      <c r="D47" s="10">
        <v>3181.95</v>
      </c>
      <c r="E47" s="10">
        <v>3327.24</v>
      </c>
      <c r="F47" s="10">
        <v>3392.88</v>
      </c>
      <c r="G47" s="10">
        <v>3430.37</v>
      </c>
      <c r="H47" s="10">
        <v>3610.35</v>
      </c>
      <c r="I47" s="10">
        <v>3635.04</v>
      </c>
      <c r="J47" s="16">
        <v>3785.2</v>
      </c>
      <c r="K47" s="16">
        <v>3807.79</v>
      </c>
      <c r="L47" s="16">
        <v>3943.93</v>
      </c>
      <c r="M47" s="16">
        <v>3853.1</v>
      </c>
      <c r="N47" s="16">
        <v>3898.39</v>
      </c>
      <c r="O47" s="16">
        <v>3827.91</v>
      </c>
      <c r="P47" s="16">
        <v>3715.51</v>
      </c>
      <c r="Q47" s="16">
        <v>3627.15</v>
      </c>
      <c r="R47" s="16">
        <v>5833.74</v>
      </c>
      <c r="S47" s="16">
        <v>6370.19</v>
      </c>
      <c r="T47" s="26">
        <v>6700.7</v>
      </c>
      <c r="U47" s="21">
        <f t="shared" si="2"/>
        <v>105.18838527579241</v>
      </c>
      <c r="V47" s="21">
        <f t="shared" si="1"/>
        <v>114.86113539513245</v>
      </c>
    </row>
    <row r="48" spans="1:21" s="1" customFormat="1" ht="12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2"/>
      <c r="U48" s="31"/>
    </row>
    <row r="49" spans="1:22" ht="38.2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7"/>
      <c r="U49" s="27"/>
      <c r="V49" s="27"/>
    </row>
    <row r="50" spans="1:22" ht="36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8"/>
      <c r="U50" s="28"/>
      <c r="V50" s="28"/>
    </row>
    <row r="51" spans="1:22" ht="12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8"/>
      <c r="U51" s="28"/>
      <c r="V51" s="28"/>
    </row>
    <row r="52" spans="1:22" ht="12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8"/>
      <c r="U52" s="28"/>
      <c r="V52" s="28"/>
    </row>
    <row r="53" spans="1:22" ht="29.2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8"/>
      <c r="U53" s="28"/>
      <c r="V53" s="28"/>
    </row>
  </sheetData>
  <sheetProtection/>
  <mergeCells count="6">
    <mergeCell ref="R4:T4"/>
    <mergeCell ref="A1:V2"/>
    <mergeCell ref="A3:V3"/>
    <mergeCell ref="A4:A5"/>
    <mergeCell ref="B4:B5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2023-06-28T06:33:39Z</cp:lastPrinted>
  <dcterms:created xsi:type="dcterms:W3CDTF">2011-01-24T12:16:55Z</dcterms:created>
  <dcterms:modified xsi:type="dcterms:W3CDTF">2024-01-29T06:20:13Z</dcterms:modified>
  <cp:category/>
  <cp:version/>
  <cp:contentType/>
  <cp:contentStatus/>
</cp:coreProperties>
</file>