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<sst xmlns="http://schemas.openxmlformats.org/spreadsheetml/2006/main" count="109" uniqueCount="71">
  <si>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</si>
  <si>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</si>
  <si>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</si>
  <si>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</si>
  <si>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</si>
  <si>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</si>
  <si>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</si>
  <si>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</si>
  <si>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</si>
  <si>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</si>
  <si>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</si>
  <si>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</si>
  <si>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</si>
  <si>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</si>
  <si>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</si>
  <si>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</si>
  <si>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</si>
  <si>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</si>
  <si>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</si>
  <si>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</si>
  <si>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</si>
  <si>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</si>
  <si>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</si>
  <si>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</si>
  <si>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</si>
  <si>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</si>
  <si>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</si>
  <si>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</si>
  <si>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</si>
  <si>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</si>
  <si>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</si>
  <si>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</si>
  <si>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</si>
  <si>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</si>
  <si>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</si>
  <si>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</si>
  <si>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</si>
  <si>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</si>
  <si>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</si>
  <si>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</si>
  <si>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</si>
  <si>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</si>
  <si>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</si>
  <si>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</si>
  <si>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</si>
  <si>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</si>
  <si>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</si>
  <si>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</si>
  <si>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</si>
  <si>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</si>
  <si>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</si>
  <si>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</si>
  <si>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</si>
  <si>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</si>
  <si>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</si>
  <si>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</si>
  <si>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</si>
  <si>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</si>
  <si>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</si>
  <si>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</si>
  <si>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</si>
  <si>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</si>
  <si>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</si>
  <si>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</si>
  <si>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</si>
  <si>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июнь         2024</t>
  </si>
  <si>
    <t>июнь         2023</t>
  </si>
  <si>
    <t>июнь 2024 в % к</t>
  </si>
  <si>
    <t>маю 2024</t>
  </si>
  <si>
    <t>июню 2023</t>
  </si>
  <si>
    <t>май      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</si>
</sst>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5" sqref="R5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67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66</v>
      </c>
      <c r="S5" s="18" t="s">
        <v>70</v>
      </c>
      <c r="T5" s="18" t="s">
        <v>65</v>
      </c>
      <c r="U5" s="20" t="s">
        <v>68</v>
      </c>
      <c r="V5" s="20" t="s">
        <v>69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117.6</v>
      </c>
      <c r="S6" s="24">
        <v>137.97775793650797</v>
      </c>
      <c r="T6" s="32">
        <v>152.58886904761906</v>
      </c>
      <c r="U6" s="17">
        <f aca="true" t="shared" si="0" ref="U6:U11">T6*100/S6</f>
        <v>110.58946842565348</v>
      </c>
      <c r="V6" s="17">
        <f>(T6/R6)*100</f>
        <v>129.75243966634272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29.1</v>
      </c>
      <c r="S7" s="24">
        <v>32.197</v>
      </c>
      <c r="T7" s="32">
        <v>32.197</v>
      </c>
      <c r="U7" s="17">
        <f t="shared" si="0"/>
        <v>100</v>
      </c>
      <c r="V7" s="17">
        <f aca="true" t="shared" si="1" ref="V7:V47">(T7/R7)*100</f>
        <v>110.64261168384878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75.25</v>
      </c>
      <c r="S8" s="24">
        <v>92.59861111111111</v>
      </c>
      <c r="T8" s="32">
        <v>91.26527777777778</v>
      </c>
      <c r="U8" s="17">
        <f t="shared" si="0"/>
        <v>98.56009359391639</v>
      </c>
      <c r="V8" s="17">
        <f t="shared" si="1"/>
        <v>121.28276116648212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59.05</v>
      </c>
      <c r="S9" s="24">
        <v>52.768055555555556</v>
      </c>
      <c r="T9" s="32">
        <v>54.07638888888888</v>
      </c>
      <c r="U9" s="17">
        <f t="shared" si="0"/>
        <v>102.47940410075537</v>
      </c>
      <c r="V9" s="17">
        <f t="shared" si="1"/>
        <v>91.57728855019286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38.97</v>
      </c>
      <c r="S10" s="24">
        <v>40.38194444444444</v>
      </c>
      <c r="T10" s="32">
        <v>39.62083333333333</v>
      </c>
      <c r="U10" s="17">
        <f t="shared" si="0"/>
        <v>98.1152192605331</v>
      </c>
      <c r="V10" s="17">
        <f t="shared" si="1"/>
        <v>101.67008810195877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44.73</v>
      </c>
      <c r="S11" s="24">
        <v>45.89458333333333</v>
      </c>
      <c r="T11" s="32">
        <v>52.29458333333332</v>
      </c>
      <c r="U11" s="17">
        <f t="shared" si="0"/>
        <v>113.94500077169599</v>
      </c>
      <c r="V11" s="17">
        <f t="shared" si="1"/>
        <v>116.91165511588044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45.26</v>
      </c>
      <c r="S12" s="24">
        <v>47.589999999999996</v>
      </c>
      <c r="T12" s="32">
        <v>48.089999999999996</v>
      </c>
      <c r="U12" s="17">
        <f aca="true" t="shared" si="2" ref="U12:U47">T12*100/S12</f>
        <v>101.05064089094348</v>
      </c>
      <c r="V12" s="17">
        <f t="shared" si="1"/>
        <v>106.25276182059213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94.32</v>
      </c>
      <c r="S13" s="33">
        <v>104.81685214626391</v>
      </c>
      <c r="T13" s="32">
        <v>104.81685214626391</v>
      </c>
      <c r="U13" s="17">
        <f t="shared" si="2"/>
        <v>100</v>
      </c>
      <c r="V13" s="17">
        <f t="shared" si="1"/>
        <v>111.12897810248508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55.94</v>
      </c>
      <c r="S14" s="33">
        <v>58.29846153846154</v>
      </c>
      <c r="T14" s="32">
        <v>58.29846153846154</v>
      </c>
      <c r="U14" s="17">
        <f t="shared" si="2"/>
        <v>100.00000000000001</v>
      </c>
      <c r="V14" s="17">
        <f t="shared" si="1"/>
        <v>104.21605566403565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49.59</v>
      </c>
      <c r="S15" s="24">
        <v>49.985</v>
      </c>
      <c r="T15" s="32">
        <v>49.985</v>
      </c>
      <c r="U15" s="17">
        <f t="shared" si="2"/>
        <v>100</v>
      </c>
      <c r="V15" s="17">
        <f t="shared" si="1"/>
        <v>100.79653155878201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51.99</v>
      </c>
      <c r="S16" s="24">
        <v>25.093999999999998</v>
      </c>
      <c r="T16" s="32">
        <v>52.794000000000004</v>
      </c>
      <c r="U16" s="17">
        <f t="shared" si="2"/>
        <v>210.38495257830562</v>
      </c>
      <c r="V16" s="17">
        <f t="shared" si="1"/>
        <v>101.5464512406232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122.97</v>
      </c>
      <c r="S17" s="24">
        <v>102.58</v>
      </c>
      <c r="T17" s="24">
        <v>104.83</v>
      </c>
      <c r="U17" s="17">
        <f t="shared" si="2"/>
        <v>102.19341002144668</v>
      </c>
      <c r="V17" s="17">
        <f t="shared" si="1"/>
        <v>85.24843457753923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133.27</v>
      </c>
      <c r="S18" s="24">
        <v>133.97</v>
      </c>
      <c r="T18" s="24">
        <v>131.77</v>
      </c>
      <c r="U18" s="17">
        <f t="shared" si="2"/>
        <v>98.35784130775548</v>
      </c>
      <c r="V18" s="17">
        <f t="shared" si="1"/>
        <v>98.87446537105124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121.79</v>
      </c>
      <c r="S19" s="24">
        <v>155.99</v>
      </c>
      <c r="T19" s="24">
        <v>143.99</v>
      </c>
      <c r="U19" s="17">
        <f t="shared" si="2"/>
        <v>92.30719917943458</v>
      </c>
      <c r="V19" s="17">
        <f t="shared" si="1"/>
        <v>118.22809754495442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70.39</v>
      </c>
      <c r="S20" s="24">
        <v>69.374</v>
      </c>
      <c r="T20" s="32">
        <v>62.974000000000004</v>
      </c>
      <c r="U20" s="17">
        <f t="shared" si="2"/>
        <v>90.77464179663852</v>
      </c>
      <c r="V20" s="17">
        <f t="shared" si="1"/>
        <v>89.46441255860208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44.39</v>
      </c>
      <c r="S21" s="24">
        <v>63.132000000000005</v>
      </c>
      <c r="T21" s="32">
        <v>66.394</v>
      </c>
      <c r="U21" s="17">
        <f t="shared" si="2"/>
        <v>105.1669517835646</v>
      </c>
      <c r="V21" s="17">
        <f t="shared" si="1"/>
        <v>149.56972291056545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60.58</v>
      </c>
      <c r="S22" s="24">
        <v>40.094</v>
      </c>
      <c r="T22" s="32">
        <v>45.794000000000004</v>
      </c>
      <c r="U22" s="17">
        <f t="shared" si="2"/>
        <v>114.21659101112387</v>
      </c>
      <c r="V22" s="17">
        <f t="shared" si="1"/>
        <v>75.59260482007264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99.99</v>
      </c>
      <c r="S23" s="24">
        <v>126.21599999999998</v>
      </c>
      <c r="T23" s="32">
        <v>129.976</v>
      </c>
      <c r="U23" s="17">
        <f t="shared" si="2"/>
        <v>102.9790200925398</v>
      </c>
      <c r="V23" s="17">
        <f t="shared" si="1"/>
        <v>129.98899889989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120.99</v>
      </c>
      <c r="S24" s="24">
        <v>115.394</v>
      </c>
      <c r="T24" s="32">
        <v>119.994</v>
      </c>
      <c r="U24" s="17">
        <f t="shared" si="2"/>
        <v>103.98634244414787</v>
      </c>
      <c r="V24" s="17">
        <f t="shared" si="1"/>
        <v>99.17679147036945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214.96</v>
      </c>
      <c r="S25" s="24">
        <v>336.976</v>
      </c>
      <c r="T25" s="32">
        <v>285.994</v>
      </c>
      <c r="U25" s="17">
        <f t="shared" si="2"/>
        <v>84.87073263377808</v>
      </c>
      <c r="V25" s="17">
        <f t="shared" si="1"/>
        <v>133.04521771492372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86.74</v>
      </c>
      <c r="S26" s="24">
        <v>140.176</v>
      </c>
      <c r="T26" s="32">
        <v>142.994</v>
      </c>
      <c r="U26" s="17">
        <f t="shared" si="2"/>
        <v>102.0103298710193</v>
      </c>
      <c r="V26" s="17">
        <f t="shared" si="1"/>
        <v>164.85358542771502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67.04</v>
      </c>
      <c r="S27" s="24">
        <v>69.66066666666667</v>
      </c>
      <c r="T27" s="32">
        <v>69.86066666666667</v>
      </c>
      <c r="U27" s="17">
        <f t="shared" si="2"/>
        <v>100.28710606655119</v>
      </c>
      <c r="V27" s="17">
        <f t="shared" si="1"/>
        <v>104.20743834526651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240.76</v>
      </c>
      <c r="S28" s="24">
        <v>227.762</v>
      </c>
      <c r="T28" s="32">
        <v>227.762</v>
      </c>
      <c r="U28" s="17">
        <f t="shared" si="2"/>
        <v>100</v>
      </c>
      <c r="V28" s="17">
        <f t="shared" si="1"/>
        <v>94.60126266821732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163.98</v>
      </c>
      <c r="S29" s="24">
        <v>164.65</v>
      </c>
      <c r="T29" s="32">
        <v>164.65</v>
      </c>
      <c r="U29" s="17">
        <f t="shared" si="2"/>
        <v>100</v>
      </c>
      <c r="V29" s="17">
        <f t="shared" si="1"/>
        <v>100.4085864129772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550</v>
      </c>
      <c r="S30" s="24">
        <v>600</v>
      </c>
      <c r="T30" s="32">
        <v>600</v>
      </c>
      <c r="U30" s="17">
        <f t="shared" si="2"/>
        <v>100</v>
      </c>
      <c r="V30" s="17">
        <f>(T30/R30)*100</f>
        <v>109.09090909090908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350</v>
      </c>
      <c r="S31" s="24">
        <v>400</v>
      </c>
      <c r="T31" s="32">
        <v>400</v>
      </c>
      <c r="U31" s="17">
        <f t="shared" si="2"/>
        <v>100</v>
      </c>
      <c r="V31" s="17">
        <f>(T31/R31)*100</f>
        <v>114.28571428571428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180.38</v>
      </c>
      <c r="S32" s="24">
        <v>207.57600000000002</v>
      </c>
      <c r="T32" s="32">
        <v>207.57600000000002</v>
      </c>
      <c r="U32" s="17">
        <f t="shared" si="2"/>
        <v>100</v>
      </c>
      <c r="V32" s="17">
        <f t="shared" si="1"/>
        <v>115.07705954096907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175.72</v>
      </c>
      <c r="S33" s="24">
        <v>218.971</v>
      </c>
      <c r="T33" s="32">
        <v>197.971</v>
      </c>
      <c r="U33" s="17">
        <f t="shared" si="2"/>
        <v>90.40968895424507</v>
      </c>
      <c r="V33" s="17">
        <f t="shared" si="1"/>
        <v>112.6627589346688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243.6</v>
      </c>
      <c r="S34" s="24">
        <v>287.27292307692306</v>
      </c>
      <c r="T34" s="32">
        <v>293.27292307692306</v>
      </c>
      <c r="U34" s="17">
        <f t="shared" si="2"/>
        <v>102.08860617134926</v>
      </c>
      <c r="V34" s="17">
        <f t="shared" si="1"/>
        <v>120.39118352911456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70.26</v>
      </c>
      <c r="S35" s="24">
        <v>76.28885002829654</v>
      </c>
      <c r="T35" s="32">
        <v>76.28885002829654</v>
      </c>
      <c r="U35" s="17">
        <f t="shared" si="2"/>
        <v>100</v>
      </c>
      <c r="V35" s="17">
        <f t="shared" si="1"/>
        <v>108.58077146071238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87.69</v>
      </c>
      <c r="S36" s="24">
        <v>92.64821505376344</v>
      </c>
      <c r="T36" s="32">
        <v>92.64821505376344</v>
      </c>
      <c r="U36" s="17">
        <f t="shared" si="2"/>
        <v>100</v>
      </c>
      <c r="V36" s="17">
        <f t="shared" si="1"/>
        <v>105.65425368202011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258.05</v>
      </c>
      <c r="S37" s="24">
        <v>271.3836336336336</v>
      </c>
      <c r="T37" s="32">
        <v>271.3836336336336</v>
      </c>
      <c r="U37" s="17">
        <f t="shared" si="2"/>
        <v>100</v>
      </c>
      <c r="V37" s="17">
        <f t="shared" si="1"/>
        <v>105.16707368092757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676.87</v>
      </c>
      <c r="S38" s="24">
        <v>704.8666666666667</v>
      </c>
      <c r="T38" s="32">
        <v>704.8666666666667</v>
      </c>
      <c r="U38" s="17">
        <f t="shared" si="2"/>
        <v>100</v>
      </c>
      <c r="V38" s="17">
        <f t="shared" si="1"/>
        <v>104.13619552745234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265.94</v>
      </c>
      <c r="S39" s="24">
        <v>283.43999999999994</v>
      </c>
      <c r="T39" s="32">
        <v>285.93999999999994</v>
      </c>
      <c r="U39" s="17">
        <f t="shared" si="2"/>
        <v>100.88202088625458</v>
      </c>
      <c r="V39" s="17">
        <f t="shared" si="1"/>
        <v>107.52049334436337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579.86</v>
      </c>
      <c r="S40" s="24">
        <v>560.956</v>
      </c>
      <c r="T40" s="32">
        <v>564.956</v>
      </c>
      <c r="U40" s="17">
        <f t="shared" si="2"/>
        <v>100.71306840465205</v>
      </c>
      <c r="V40" s="17">
        <f t="shared" si="1"/>
        <v>97.4297244162384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6.44</v>
      </c>
      <c r="S41" s="24">
        <v>11.38</v>
      </c>
      <c r="T41" s="32">
        <v>10.76</v>
      </c>
      <c r="U41" s="17">
        <f t="shared" si="2"/>
        <v>94.5518453427065</v>
      </c>
      <c r="V41" s="17">
        <f t="shared" si="1"/>
        <v>167.0807453416149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216.63</v>
      </c>
      <c r="S42" s="24">
        <v>217.18888888888893</v>
      </c>
      <c r="T42" s="32">
        <v>210.5222222222222</v>
      </c>
      <c r="U42" s="17">
        <f t="shared" si="2"/>
        <v>96.93047526474649</v>
      </c>
      <c r="V42" s="17">
        <f t="shared" si="1"/>
        <v>97.18054850308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98.65</v>
      </c>
      <c r="S43" s="24">
        <v>98.99333333333334</v>
      </c>
      <c r="T43" s="32">
        <v>98.99333333333334</v>
      </c>
      <c r="U43" s="17">
        <f t="shared" si="2"/>
        <v>100</v>
      </c>
      <c r="V43" s="17">
        <f t="shared" si="1"/>
        <v>100.34803176212196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25.79</v>
      </c>
      <c r="S44" s="24">
        <v>26.193999999999996</v>
      </c>
      <c r="T44" s="32">
        <v>26.193999999999996</v>
      </c>
      <c r="U44" s="17">
        <f t="shared" si="2"/>
        <v>100</v>
      </c>
      <c r="V44" s="17">
        <f t="shared" si="1"/>
        <v>101.56649864288482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1097.87</v>
      </c>
      <c r="S45" s="24">
        <v>1157.77</v>
      </c>
      <c r="T45" s="32">
        <v>1157.77</v>
      </c>
      <c r="U45" s="17">
        <f t="shared" si="2"/>
        <v>100</v>
      </c>
      <c r="V45" s="17">
        <f t="shared" si="1"/>
        <v>105.45601938298708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1339.7</v>
      </c>
      <c r="S46" s="24">
        <v>1271.7</v>
      </c>
      <c r="T46" s="32">
        <v>1271.7</v>
      </c>
      <c r="U46" s="17">
        <f t="shared" si="2"/>
        <v>100</v>
      </c>
      <c r="V46" s="17">
        <f t="shared" si="1"/>
        <v>94.924236769426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6520.62</v>
      </c>
      <c r="S47" s="16">
        <v>6915.46</v>
      </c>
      <c r="T47" s="26">
        <v>7102.15</v>
      </c>
      <c r="U47" s="21">
        <f t="shared" si="2"/>
        <v>102.69960349709203</v>
      </c>
      <c r="V47" s="21">
        <f t="shared" si="1"/>
        <v>108.91832371768328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2024-06-26T08:49:48Z</dcterms:modified>
  <cp:category/>
  <cp:version/>
  <cp:contentType/>
  <cp:contentStatus/>
</cp:coreProperties>
</file>