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<sst xmlns="http://schemas.openxmlformats.org/spreadsheetml/2006/main" count="109" uniqueCount="71">
  <si>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</si>
  <si>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</si>
  <si>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</si>
  <si>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</si>
  <si>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</si>
  <si>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</si>
  <si>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</si>
  <si>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</si>
  <si>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</si>
  <si>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</si>
  <si>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</si>
  <si>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</si>
  <si>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</si>
  <si>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</si>
  <si>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</si>
  <si>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</si>
  <si>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</si>
  <si>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</si>
  <si>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</si>
  <si>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</si>
  <si>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</si>
  <si>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</si>
  <si>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</si>
  <si>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</si>
  <si>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</si>
  <si>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</si>
  <si>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</si>
  <si>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</si>
  <si>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</si>
  <si>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</si>
  <si>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</si>
  <si>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</si>
  <si>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</si>
  <si>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</si>
  <si>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</si>
  <si>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</si>
  <si>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</si>
  <si>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</si>
  <si>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</si>
  <si>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</si>
  <si>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</si>
  <si>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</si>
  <si>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</si>
  <si>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</si>
  <si>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</si>
  <si>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</si>
  <si>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</si>
  <si>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</si>
  <si>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</si>
  <si>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</si>
  <si>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</si>
  <si>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</si>
  <si>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</si>
  <si>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</si>
  <si>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</si>
  <si>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</si>
  <si>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</si>
  <si>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</si>
  <si>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</si>
  <si>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</si>
  <si>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</si>
  <si>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</si>
  <si>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</si>
  <si>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</si>
  <si>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</si>
  <si>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ноябрь       2023</t>
  </si>
  <si>
    <t>октябрь      2023</t>
  </si>
  <si>
    <t>ноябрь             2022</t>
  </si>
  <si>
    <t>ноябрь 2023 в % к</t>
  </si>
  <si>
    <t>ноябрю 2022</t>
  </si>
  <si>
    <t>октябрю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</si>
</sst>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49" sqref="R49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68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66</v>
      </c>
      <c r="T5" s="18" t="s">
        <v>65</v>
      </c>
      <c r="U5" s="20" t="s">
        <v>70</v>
      </c>
      <c r="V5" s="20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131.13</v>
      </c>
      <c r="S6" s="24">
        <v>119.80556623931622</v>
      </c>
      <c r="T6" s="32">
        <v>120.66667735042736</v>
      </c>
      <c r="U6" s="17">
        <f aca="true" t="shared" si="0" ref="U6:U11">T6*100/S6</f>
        <v>100.718757181441</v>
      </c>
      <c r="V6" s="17">
        <f>(T6/R6)*100</f>
        <v>92.02064924153692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34.18</v>
      </c>
      <c r="S7" s="24">
        <v>30.797000000000004</v>
      </c>
      <c r="T7" s="32">
        <v>29.447000000000003</v>
      </c>
      <c r="U7" s="17">
        <f t="shared" si="0"/>
        <v>95.61645614832614</v>
      </c>
      <c r="V7" s="17">
        <f aca="true" t="shared" si="1" ref="V7:V47">(T7/R7)*100</f>
        <v>86.15272088940901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81.27</v>
      </c>
      <c r="S8" s="24">
        <v>91.52083333333333</v>
      </c>
      <c r="T8" s="32">
        <v>91.4375</v>
      </c>
      <c r="U8" s="17">
        <f t="shared" si="0"/>
        <v>99.90894605053495</v>
      </c>
      <c r="V8" s="17">
        <f t="shared" si="1"/>
        <v>112.51076658053402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77.79</v>
      </c>
      <c r="S9" s="24">
        <v>61.49861111111111</v>
      </c>
      <c r="T9" s="32">
        <v>61.21527777777777</v>
      </c>
      <c r="U9" s="17">
        <f t="shared" si="0"/>
        <v>99.5392849883692</v>
      </c>
      <c r="V9" s="17">
        <f t="shared" si="1"/>
        <v>78.69299110139833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40.64</v>
      </c>
      <c r="S10" s="24">
        <v>42.393055555555556</v>
      </c>
      <c r="T10" s="32">
        <v>40.93194444444444</v>
      </c>
      <c r="U10" s="17">
        <f t="shared" si="0"/>
        <v>96.55341873341413</v>
      </c>
      <c r="V10" s="17">
        <f t="shared" si="1"/>
        <v>100.71836723534557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54.16</v>
      </c>
      <c r="S11" s="24">
        <v>44.83902777777777</v>
      </c>
      <c r="T11" s="32">
        <v>45.130694444444444</v>
      </c>
      <c r="U11" s="17">
        <f t="shared" si="0"/>
        <v>100.65047500162619</v>
      </c>
      <c r="V11" s="17">
        <f t="shared" si="1"/>
        <v>83.32846093878221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53.91</v>
      </c>
      <c r="S12" s="24">
        <v>47.534444444444446</v>
      </c>
      <c r="T12" s="32">
        <v>46.38166666666666</v>
      </c>
      <c r="U12" s="17">
        <f aca="true" t="shared" si="2" ref="U12:U47">T12*100/S12</f>
        <v>97.57485799770924</v>
      </c>
      <c r="V12" s="17">
        <f t="shared" si="1"/>
        <v>86.03536758795522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96.39</v>
      </c>
      <c r="S13" s="33">
        <v>96.21226638403108</v>
      </c>
      <c r="T13" s="32">
        <v>94.3203744921392</v>
      </c>
      <c r="U13" s="17">
        <f t="shared" si="2"/>
        <v>98.03362714236415</v>
      </c>
      <c r="V13" s="17">
        <f t="shared" si="1"/>
        <v>97.85286284068803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55.43</v>
      </c>
      <c r="S14" s="33">
        <v>56.8625641025641</v>
      </c>
      <c r="T14" s="32">
        <v>54.554871794871794</v>
      </c>
      <c r="U14" s="17">
        <f t="shared" si="2"/>
        <v>95.94163164445087</v>
      </c>
      <c r="V14" s="17">
        <f t="shared" si="1"/>
        <v>98.42120114535774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51.89</v>
      </c>
      <c r="S15" s="24">
        <v>48.485</v>
      </c>
      <c r="T15" s="32">
        <v>48.485</v>
      </c>
      <c r="U15" s="17">
        <f t="shared" si="2"/>
        <v>100</v>
      </c>
      <c r="V15" s="17">
        <f t="shared" si="1"/>
        <v>93.43804201194835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29.87</v>
      </c>
      <c r="S16" s="24">
        <v>22.193999999999996</v>
      </c>
      <c r="T16" s="32">
        <v>17.994</v>
      </c>
      <c r="U16" s="17">
        <f t="shared" si="2"/>
        <v>81.07596647742635</v>
      </c>
      <c r="V16" s="17">
        <f t="shared" si="1"/>
        <v>60.241044526280554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79.67</v>
      </c>
      <c r="S17" s="24">
        <v>92.32</v>
      </c>
      <c r="T17" s="24">
        <v>93.79</v>
      </c>
      <c r="U17" s="17">
        <f t="shared" si="2"/>
        <v>101.592287694974</v>
      </c>
      <c r="V17" s="17">
        <f t="shared" si="1"/>
        <v>117.7231078197565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138.29</v>
      </c>
      <c r="S18" s="24">
        <v>130.77</v>
      </c>
      <c r="T18" s="24">
        <v>145.3</v>
      </c>
      <c r="U18" s="17">
        <f t="shared" si="2"/>
        <v>111.11111111111111</v>
      </c>
      <c r="V18" s="17">
        <f t="shared" si="1"/>
        <v>105.06905777713501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108.87</v>
      </c>
      <c r="S19" s="24">
        <v>148.49</v>
      </c>
      <c r="T19" s="24">
        <v>166</v>
      </c>
      <c r="U19" s="17">
        <f t="shared" si="2"/>
        <v>111.79203986800458</v>
      </c>
      <c r="V19" s="17">
        <f t="shared" si="1"/>
        <v>152.47542941122438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32.57</v>
      </c>
      <c r="S20" s="24">
        <v>36.294</v>
      </c>
      <c r="T20" s="32">
        <v>35.194</v>
      </c>
      <c r="U20" s="17">
        <f t="shared" si="2"/>
        <v>96.96919601035985</v>
      </c>
      <c r="V20" s="17">
        <f t="shared" si="1"/>
        <v>108.0564937058643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28.29</v>
      </c>
      <c r="S21" s="24">
        <v>32.394</v>
      </c>
      <c r="T21" s="32">
        <v>27.593999999999994</v>
      </c>
      <c r="U21" s="17">
        <f t="shared" si="2"/>
        <v>85.18244119281347</v>
      </c>
      <c r="V21" s="17">
        <f t="shared" si="1"/>
        <v>97.53976670201483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27.91</v>
      </c>
      <c r="S22" s="24">
        <v>31.794</v>
      </c>
      <c r="T22" s="32">
        <v>32.594</v>
      </c>
      <c r="U22" s="17">
        <f t="shared" si="2"/>
        <v>102.51619802478456</v>
      </c>
      <c r="V22" s="17">
        <f t="shared" si="1"/>
        <v>116.78251522751701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83.79</v>
      </c>
      <c r="S23" s="24">
        <v>94.994</v>
      </c>
      <c r="T23" s="32">
        <v>95.59400000000001</v>
      </c>
      <c r="U23" s="17">
        <f t="shared" si="2"/>
        <v>100.6316188390846</v>
      </c>
      <c r="V23" s="17">
        <f t="shared" si="1"/>
        <v>114.08759995226161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129.99</v>
      </c>
      <c r="S24" s="24">
        <v>214.97600000000003</v>
      </c>
      <c r="T24" s="32">
        <v>166.976</v>
      </c>
      <c r="U24" s="17">
        <f t="shared" si="2"/>
        <v>77.67192616850251</v>
      </c>
      <c r="V24" s="17">
        <f t="shared" si="1"/>
        <v>128.45295791983997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111.99</v>
      </c>
      <c r="S25" s="24">
        <v>188.976</v>
      </c>
      <c r="T25" s="32">
        <v>219.994</v>
      </c>
      <c r="U25" s="17">
        <f t="shared" si="2"/>
        <v>116.41372449411567</v>
      </c>
      <c r="V25" s="17">
        <f t="shared" si="1"/>
        <v>196.44075363871775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90.74</v>
      </c>
      <c r="S26" s="24">
        <v>119.97</v>
      </c>
      <c r="T26" s="32">
        <v>132.7425</v>
      </c>
      <c r="U26" s="17">
        <f t="shared" si="2"/>
        <v>110.64641160290073</v>
      </c>
      <c r="V26" s="17">
        <f t="shared" si="1"/>
        <v>146.288847255896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64.4</v>
      </c>
      <c r="S27" s="24">
        <v>71.86066666666667</v>
      </c>
      <c r="T27" s="32">
        <v>68.88066666666666</v>
      </c>
      <c r="U27" s="17">
        <f t="shared" si="2"/>
        <v>95.85308606469926</v>
      </c>
      <c r="V27" s="17">
        <f t="shared" si="1"/>
        <v>106.95755693581779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234.54</v>
      </c>
      <c r="S28" s="24">
        <v>240.77400000000003</v>
      </c>
      <c r="T28" s="32">
        <v>217.762</v>
      </c>
      <c r="U28" s="17">
        <f t="shared" si="2"/>
        <v>90.44248963758544</v>
      </c>
      <c r="V28" s="17">
        <f t="shared" si="1"/>
        <v>92.84642278502602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144.33</v>
      </c>
      <c r="S29" s="24">
        <v>166.98433333333335</v>
      </c>
      <c r="T29" s="32">
        <v>157.78433333333334</v>
      </c>
      <c r="U29" s="17">
        <f t="shared" si="2"/>
        <v>94.49050110489407</v>
      </c>
      <c r="V29" s="17">
        <f t="shared" si="1"/>
        <v>109.32192429386359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450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122.22222222222223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320</v>
      </c>
      <c r="S31" s="24">
        <v>380</v>
      </c>
      <c r="T31" s="32">
        <v>380</v>
      </c>
      <c r="U31" s="17">
        <f t="shared" si="2"/>
        <v>100</v>
      </c>
      <c r="V31" s="17">
        <f>(T31/R31)*100</f>
        <v>118.75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163.18</v>
      </c>
      <c r="S32" s="24">
        <v>215.85399999999998</v>
      </c>
      <c r="T32" s="32">
        <v>221.994</v>
      </c>
      <c r="U32" s="17">
        <f t="shared" si="2"/>
        <v>102.84451527421314</v>
      </c>
      <c r="V32" s="17">
        <f t="shared" si="1"/>
        <v>136.04240715773992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161.97</v>
      </c>
      <c r="S33" s="24">
        <v>185.721</v>
      </c>
      <c r="T33" s="32">
        <v>203.971</v>
      </c>
      <c r="U33" s="17">
        <f t="shared" si="2"/>
        <v>109.8265678087023</v>
      </c>
      <c r="V33" s="17">
        <f t="shared" si="1"/>
        <v>125.93134531086004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252.98</v>
      </c>
      <c r="S34" s="24">
        <v>250.22985185185183</v>
      </c>
      <c r="T34" s="32">
        <v>238.37600000000003</v>
      </c>
      <c r="U34" s="17">
        <f t="shared" si="2"/>
        <v>95.26281466254879</v>
      </c>
      <c r="V34" s="17">
        <f t="shared" si="1"/>
        <v>94.22721163728359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67.16</v>
      </c>
      <c r="S35" s="24">
        <v>67.74304357668363</v>
      </c>
      <c r="T35" s="32">
        <v>67.34304357668364</v>
      </c>
      <c r="U35" s="17">
        <f t="shared" si="2"/>
        <v>99.40953346811588</v>
      </c>
      <c r="V35" s="17">
        <f t="shared" si="1"/>
        <v>100.27254850608047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82.07</v>
      </c>
      <c r="S36" s="24">
        <v>83.64821505376344</v>
      </c>
      <c r="T36" s="32">
        <v>84.04821505376344</v>
      </c>
      <c r="U36" s="17">
        <f t="shared" si="2"/>
        <v>100.47819310877455</v>
      </c>
      <c r="V36" s="17">
        <f t="shared" si="1"/>
        <v>102.4103997243371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252.94</v>
      </c>
      <c r="S37" s="24">
        <v>263.6091891891892</v>
      </c>
      <c r="T37" s="32">
        <v>258.4991891891892</v>
      </c>
      <c r="U37" s="17">
        <f t="shared" si="2"/>
        <v>98.06152432860276</v>
      </c>
      <c r="V37" s="17">
        <f t="shared" si="1"/>
        <v>102.1978292042339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656.21</v>
      </c>
      <c r="S38" s="24">
        <v>702.4222222222223</v>
      </c>
      <c r="T38" s="32">
        <v>697.0888888888888</v>
      </c>
      <c r="U38" s="17">
        <f t="shared" si="2"/>
        <v>99.2407225790123</v>
      </c>
      <c r="V38" s="17">
        <f t="shared" si="1"/>
        <v>106.2295437266864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267.94</v>
      </c>
      <c r="S39" s="24">
        <v>265.93999999999994</v>
      </c>
      <c r="T39" s="32">
        <v>275.94</v>
      </c>
      <c r="U39" s="17">
        <f t="shared" si="2"/>
        <v>103.76024667218172</v>
      </c>
      <c r="V39" s="17">
        <f t="shared" si="1"/>
        <v>102.98574307680823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523.96</v>
      </c>
      <c r="S40" s="24">
        <v>560.8779999999999</v>
      </c>
      <c r="T40" s="32">
        <v>582.8700000000001</v>
      </c>
      <c r="U40" s="17">
        <f t="shared" si="2"/>
        <v>103.92099529665992</v>
      </c>
      <c r="V40" s="17">
        <f t="shared" si="1"/>
        <v>111.24322467363923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6.5</v>
      </c>
      <c r="S41" s="24">
        <v>8.82</v>
      </c>
      <c r="T41" s="32">
        <v>10.96</v>
      </c>
      <c r="U41" s="17">
        <f t="shared" si="2"/>
        <v>124.26303854875283</v>
      </c>
      <c r="V41" s="17">
        <f t="shared" si="1"/>
        <v>168.61538461538464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234.12</v>
      </c>
      <c r="S42" s="24">
        <v>220.52444444444444</v>
      </c>
      <c r="T42" s="32">
        <v>233.0811111111111</v>
      </c>
      <c r="U42" s="17">
        <f t="shared" si="2"/>
        <v>105.69400217662944</v>
      </c>
      <c r="V42" s="17">
        <f t="shared" si="1"/>
        <v>99.55625794938967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95.84</v>
      </c>
      <c r="S43" s="24">
        <v>107.93777777777777</v>
      </c>
      <c r="T43" s="32">
        <v>109.2711111111111</v>
      </c>
      <c r="U43" s="17">
        <f t="shared" si="2"/>
        <v>101.23527958494606</v>
      </c>
      <c r="V43" s="17">
        <f t="shared" si="1"/>
        <v>114.01409757002409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26.39</v>
      </c>
      <c r="S44" s="24">
        <v>25.593999999999998</v>
      </c>
      <c r="T44" s="32">
        <v>25.793999999999993</v>
      </c>
      <c r="U44" s="17">
        <f t="shared" si="2"/>
        <v>100.78143314839413</v>
      </c>
      <c r="V44" s="17">
        <f t="shared" si="1"/>
        <v>97.74156877605151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1177.76</v>
      </c>
      <c r="S45" s="24">
        <v>1005.882</v>
      </c>
      <c r="T45" s="32">
        <v>1013.882</v>
      </c>
      <c r="U45" s="17">
        <f t="shared" si="2"/>
        <v>100.79532191648723</v>
      </c>
      <c r="V45" s="17">
        <f t="shared" si="1"/>
        <v>86.0856201603043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1427.7</v>
      </c>
      <c r="S46" s="24">
        <v>1419.7</v>
      </c>
      <c r="T46" s="32">
        <v>1311.7</v>
      </c>
      <c r="U46" s="17">
        <f t="shared" si="2"/>
        <v>92.39275903359865</v>
      </c>
      <c r="V46" s="17">
        <f t="shared" si="1"/>
        <v>91.87504377670379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5669.02</v>
      </c>
      <c r="S47" s="16">
        <v>6264.22</v>
      </c>
      <c r="T47" s="26">
        <v>6292.57</v>
      </c>
      <c r="U47" s="21">
        <f t="shared" si="2"/>
        <v>100.45257031202607</v>
      </c>
      <c r="V47" s="21">
        <f t="shared" si="1"/>
        <v>110.99925560326123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2023-11-29T06:10:12Z</dcterms:modified>
  <cp:category/>
  <cp:version/>
  <cp:contentType/>
  <cp:contentStatus/>
</cp:coreProperties>
</file>