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<sst xmlns="http://schemas.openxmlformats.org/spreadsheetml/2006/main" count="109" uniqueCount="71">
  <si>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</si>
  <si>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</si>
  <si>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</si>
  <si>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</si>
  <si>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</si>
  <si>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</si>
  <si>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</si>
  <si>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</si>
  <si>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</si>
  <si>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</si>
  <si>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</si>
  <si>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</si>
  <si>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</si>
  <si>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</si>
  <si>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</si>
  <si>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</si>
  <si>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</si>
  <si>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</si>
  <si>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</si>
  <si>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</si>
  <si>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</si>
  <si>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</si>
  <si>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</si>
  <si>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</si>
  <si>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</si>
  <si>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</si>
  <si>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</si>
  <si>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</si>
  <si>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</si>
  <si>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</si>
  <si>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</si>
  <si>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</si>
  <si>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</si>
  <si>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</si>
  <si>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</si>
  <si>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</si>
  <si>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</si>
  <si>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</si>
  <si>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</si>
  <si>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</si>
  <si>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</si>
  <si>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</si>
  <si>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</si>
  <si>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</si>
  <si>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</si>
  <si>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</si>
  <si>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</si>
  <si>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</si>
  <si>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</si>
  <si>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</si>
  <si>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</si>
  <si>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</si>
  <si>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</si>
  <si>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</si>
  <si>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</si>
  <si>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</si>
  <si>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</si>
  <si>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</si>
  <si>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</si>
  <si>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</si>
  <si>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</si>
  <si>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</si>
  <si>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</si>
  <si>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</si>
  <si>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</si>
  <si>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февраль 2024 в % к</t>
  </si>
  <si>
    <t>февралю 2024</t>
  </si>
  <si>
    <t>марту 2023</t>
  </si>
  <si>
    <t>март       2024</t>
  </si>
  <si>
    <t>февраль      2024</t>
  </si>
  <si>
    <t>март       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</si>
</sst>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0" sqref="V40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65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70</v>
      </c>
      <c r="S5" s="18" t="s">
        <v>69</v>
      </c>
      <c r="T5" s="18" t="s">
        <v>68</v>
      </c>
      <c r="U5" s="20" t="s">
        <v>66</v>
      </c>
      <c r="V5" s="20" t="s">
        <v>67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110.3</v>
      </c>
      <c r="S6" s="24">
        <v>128.6305357142857</v>
      </c>
      <c r="T6" s="32">
        <v>134.33886904761906</v>
      </c>
      <c r="U6" s="17">
        <f aca="true" t="shared" si="0" ref="U6:U11">T6*100/S6</f>
        <v>104.43777467118127</v>
      </c>
      <c r="V6" s="17">
        <f>(T6/R6)*100</f>
        <v>121.79407891896561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31.95</v>
      </c>
      <c r="S7" s="24">
        <v>31.097</v>
      </c>
      <c r="T7" s="32">
        <v>31.637</v>
      </c>
      <c r="U7" s="17">
        <f t="shared" si="0"/>
        <v>101.73650191336785</v>
      </c>
      <c r="V7" s="17">
        <f aca="true" t="shared" si="1" ref="V7:V47">(T7/R7)*100</f>
        <v>99.02034428794992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74.29</v>
      </c>
      <c r="S8" s="24">
        <v>92.9263888888889</v>
      </c>
      <c r="T8" s="32">
        <v>93.26527777777778</v>
      </c>
      <c r="U8" s="17">
        <f t="shared" si="0"/>
        <v>100.36468530945939</v>
      </c>
      <c r="V8" s="17">
        <f t="shared" si="1"/>
        <v>125.54216957568687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64.77</v>
      </c>
      <c r="S9" s="24">
        <v>56.354166666666664</v>
      </c>
      <c r="T9" s="32">
        <v>56.52361111111111</v>
      </c>
      <c r="U9" s="17">
        <f t="shared" si="0"/>
        <v>100.30067775723968</v>
      </c>
      <c r="V9" s="17">
        <f t="shared" si="1"/>
        <v>87.26819686754843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39.99</v>
      </c>
      <c r="S10" s="24">
        <v>40.46249999999999</v>
      </c>
      <c r="T10" s="32">
        <v>40.265277777777776</v>
      </c>
      <c r="U10" s="17">
        <f t="shared" si="0"/>
        <v>99.51258023547182</v>
      </c>
      <c r="V10" s="17">
        <f t="shared" si="1"/>
        <v>100.68836653607845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48.3</v>
      </c>
      <c r="S11" s="24">
        <v>45.65013888888888</v>
      </c>
      <c r="T11" s="32">
        <v>46.20013888888888</v>
      </c>
      <c r="U11" s="17">
        <f t="shared" si="0"/>
        <v>101.20481561148955</v>
      </c>
      <c r="V11" s="17">
        <f t="shared" si="1"/>
        <v>95.65246146767885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46.94</v>
      </c>
      <c r="S12" s="24">
        <v>48.63166666666666</v>
      </c>
      <c r="T12" s="32">
        <v>48.13166666666666</v>
      </c>
      <c r="U12" s="17">
        <f aca="true" t="shared" si="2" ref="U12:U47">T12*100/S12</f>
        <v>98.97186332636485</v>
      </c>
      <c r="V12" s="17">
        <f t="shared" si="1"/>
        <v>102.53870188893622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94.31</v>
      </c>
      <c r="S13" s="33">
        <v>96.48253665430136</v>
      </c>
      <c r="T13" s="32">
        <v>96.48253665430136</v>
      </c>
      <c r="U13" s="17">
        <f t="shared" si="2"/>
        <v>99.99999999999999</v>
      </c>
      <c r="V13" s="17">
        <f t="shared" si="1"/>
        <v>102.30361218778641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58.58</v>
      </c>
      <c r="S14" s="33">
        <v>56.40102564102564</v>
      </c>
      <c r="T14" s="32">
        <v>56.40102564102564</v>
      </c>
      <c r="U14" s="17">
        <f t="shared" si="2"/>
        <v>100</v>
      </c>
      <c r="V14" s="17">
        <f t="shared" si="1"/>
        <v>96.28034421479283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50.24</v>
      </c>
      <c r="S15" s="24">
        <v>48.084999999999994</v>
      </c>
      <c r="T15" s="32">
        <v>48.584999999999994</v>
      </c>
      <c r="U15" s="17">
        <f t="shared" si="2"/>
        <v>101.03982530934802</v>
      </c>
      <c r="V15" s="17">
        <f t="shared" si="1"/>
        <v>96.70581210191081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26.99</v>
      </c>
      <c r="S16" s="24">
        <v>25.793999999999993</v>
      </c>
      <c r="T16" s="32">
        <v>24.793999999999997</v>
      </c>
      <c r="U16" s="17">
        <f t="shared" si="2"/>
        <v>96.1231294099403</v>
      </c>
      <c r="V16" s="17">
        <f t="shared" si="1"/>
        <v>91.8636532048907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96.73</v>
      </c>
      <c r="S17" s="24">
        <v>100.73</v>
      </c>
      <c r="T17" s="24">
        <v>104.13</v>
      </c>
      <c r="U17" s="17">
        <f t="shared" si="2"/>
        <v>103.37535987292762</v>
      </c>
      <c r="V17" s="17">
        <f t="shared" si="1"/>
        <v>107.65016023984286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138.11</v>
      </c>
      <c r="S18" s="24">
        <v>201.82</v>
      </c>
      <c r="T18" s="24">
        <v>196.13</v>
      </c>
      <c r="U18" s="17">
        <f t="shared" si="2"/>
        <v>97.18065603012586</v>
      </c>
      <c r="V18" s="17">
        <f t="shared" si="1"/>
        <v>142.00999203533414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164.28</v>
      </c>
      <c r="S19" s="24">
        <v>195.99</v>
      </c>
      <c r="T19" s="24">
        <v>185.49</v>
      </c>
      <c r="U19" s="17">
        <f t="shared" si="2"/>
        <v>94.64258380529618</v>
      </c>
      <c r="V19" s="17">
        <f t="shared" si="1"/>
        <v>112.91088385682981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37.19</v>
      </c>
      <c r="S20" s="24">
        <v>41.394</v>
      </c>
      <c r="T20" s="32">
        <v>45.394</v>
      </c>
      <c r="U20" s="17">
        <f t="shared" si="2"/>
        <v>109.66323621780934</v>
      </c>
      <c r="V20" s="17">
        <f t="shared" si="1"/>
        <v>122.05969346598549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29.39</v>
      </c>
      <c r="S21" s="24">
        <v>34.553999999999995</v>
      </c>
      <c r="T21" s="32">
        <v>45.694</v>
      </c>
      <c r="U21" s="17">
        <f t="shared" si="2"/>
        <v>132.23939341320835</v>
      </c>
      <c r="V21" s="17">
        <f t="shared" si="1"/>
        <v>155.47465124191902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51.99</v>
      </c>
      <c r="S22" s="24">
        <v>37.294</v>
      </c>
      <c r="T22" s="32">
        <v>38.99400000000001</v>
      </c>
      <c r="U22" s="17">
        <f t="shared" si="2"/>
        <v>104.55837400117984</v>
      </c>
      <c r="V22" s="17">
        <f t="shared" si="1"/>
        <v>75.00288517022506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78.99</v>
      </c>
      <c r="S23" s="24">
        <v>113.394</v>
      </c>
      <c r="T23" s="32">
        <v>118.994</v>
      </c>
      <c r="U23" s="17">
        <f t="shared" si="2"/>
        <v>104.93853290297545</v>
      </c>
      <c r="V23" s="17">
        <f t="shared" si="1"/>
        <v>150.64438536523613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109.39</v>
      </c>
      <c r="S24" s="24">
        <v>128.994</v>
      </c>
      <c r="T24" s="32">
        <v>128.994</v>
      </c>
      <c r="U24" s="17">
        <f t="shared" si="2"/>
        <v>100</v>
      </c>
      <c r="V24" s="17">
        <f t="shared" si="1"/>
        <v>117.92119937837096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288.78</v>
      </c>
      <c r="S25" s="24">
        <v>313.994</v>
      </c>
      <c r="T25" s="32">
        <v>359.976</v>
      </c>
      <c r="U25" s="17">
        <f t="shared" si="2"/>
        <v>114.64422887061535</v>
      </c>
      <c r="V25" s="17">
        <f t="shared" si="1"/>
        <v>124.65406191564514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119.78</v>
      </c>
      <c r="S26" s="24">
        <v>144.97</v>
      </c>
      <c r="T26" s="32">
        <v>143.7425</v>
      </c>
      <c r="U26" s="17">
        <f t="shared" si="2"/>
        <v>99.15327309098434</v>
      </c>
      <c r="V26" s="17">
        <f t="shared" si="1"/>
        <v>120.00542661546167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57.64</v>
      </c>
      <c r="S27" s="24">
        <v>64.84066666666668</v>
      </c>
      <c r="T27" s="32">
        <v>66.04066666666668</v>
      </c>
      <c r="U27" s="17">
        <f t="shared" si="2"/>
        <v>101.8506904103392</v>
      </c>
      <c r="V27" s="17">
        <f t="shared" si="1"/>
        <v>114.57436965070555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230.78</v>
      </c>
      <c r="S28" s="24">
        <v>227.762</v>
      </c>
      <c r="T28" s="32">
        <v>227.762</v>
      </c>
      <c r="U28" s="17">
        <f t="shared" si="2"/>
        <v>100</v>
      </c>
      <c r="V28" s="17">
        <f t="shared" si="1"/>
        <v>98.6922610278187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155.98</v>
      </c>
      <c r="S29" s="24">
        <v>165.98333333333335</v>
      </c>
      <c r="T29" s="32">
        <v>165.98333333333335</v>
      </c>
      <c r="U29" s="17">
        <f t="shared" si="2"/>
        <v>100</v>
      </c>
      <c r="V29" s="17">
        <f t="shared" si="1"/>
        <v>106.41321536949184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550</v>
      </c>
      <c r="S30" s="24">
        <v>600</v>
      </c>
      <c r="T30" s="32">
        <v>600</v>
      </c>
      <c r="U30" s="17">
        <f t="shared" si="2"/>
        <v>100</v>
      </c>
      <c r="V30" s="17">
        <f>(T30/R30)*100</f>
        <v>109.09090909090908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350</v>
      </c>
      <c r="S31" s="24">
        <v>400</v>
      </c>
      <c r="T31" s="32">
        <v>400</v>
      </c>
      <c r="U31" s="17">
        <f t="shared" si="2"/>
        <v>100</v>
      </c>
      <c r="V31" s="17">
        <f>(T31/R31)*100</f>
        <v>114.28571428571428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162.98</v>
      </c>
      <c r="S32" s="24">
        <v>231.221</v>
      </c>
      <c r="T32" s="32">
        <v>207.57600000000002</v>
      </c>
      <c r="U32" s="17">
        <f t="shared" si="2"/>
        <v>89.77385272098988</v>
      </c>
      <c r="V32" s="17">
        <f t="shared" si="1"/>
        <v>127.36286660939994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177.97</v>
      </c>
      <c r="S33" s="24">
        <v>223.971</v>
      </c>
      <c r="T33" s="32">
        <v>212.971</v>
      </c>
      <c r="U33" s="17">
        <f t="shared" si="2"/>
        <v>95.08864986984922</v>
      </c>
      <c r="V33" s="17">
        <f t="shared" si="1"/>
        <v>119.66679777490587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253.38</v>
      </c>
      <c r="S34" s="24">
        <v>264.976</v>
      </c>
      <c r="T34" s="32">
        <v>273.27292307692306</v>
      </c>
      <c r="U34" s="17">
        <f t="shared" si="2"/>
        <v>103.13119794884182</v>
      </c>
      <c r="V34" s="17">
        <f t="shared" si="1"/>
        <v>107.85102339447592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69.18</v>
      </c>
      <c r="S35" s="24">
        <v>67.86304357668364</v>
      </c>
      <c r="T35" s="32">
        <v>69.46304357668365</v>
      </c>
      <c r="U35" s="17">
        <f t="shared" si="2"/>
        <v>102.35768971692531</v>
      </c>
      <c r="V35" s="17">
        <f t="shared" si="1"/>
        <v>100.40914075843254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87.19</v>
      </c>
      <c r="S36" s="24">
        <v>85.04821505376344</v>
      </c>
      <c r="T36" s="32">
        <v>90.64821505376344</v>
      </c>
      <c r="U36" s="17">
        <f t="shared" si="2"/>
        <v>106.58450032897214</v>
      </c>
      <c r="V36" s="17">
        <f t="shared" si="1"/>
        <v>103.96629780222896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270.97</v>
      </c>
      <c r="S37" s="24">
        <v>265.616572701734</v>
      </c>
      <c r="T37" s="32">
        <v>267.8387949239562</v>
      </c>
      <c r="U37" s="17">
        <f t="shared" si="2"/>
        <v>100.83662785029516</v>
      </c>
      <c r="V37" s="17">
        <f t="shared" si="1"/>
        <v>98.84444585155411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732.42</v>
      </c>
      <c r="S38" s="24">
        <v>671.5333333333334</v>
      </c>
      <c r="T38" s="32">
        <v>671.5333333333334</v>
      </c>
      <c r="U38" s="17">
        <f t="shared" si="2"/>
        <v>100</v>
      </c>
      <c r="V38" s="17">
        <f t="shared" si="1"/>
        <v>91.68691916295751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279.44</v>
      </c>
      <c r="S39" s="24">
        <v>278.93999999999994</v>
      </c>
      <c r="T39" s="32">
        <v>283.43999999999994</v>
      </c>
      <c r="U39" s="17">
        <f t="shared" si="2"/>
        <v>101.61325016132501</v>
      </c>
      <c r="V39" s="17">
        <f t="shared" si="1"/>
        <v>101.43143429716575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539.74</v>
      </c>
      <c r="S40" s="24">
        <v>634.8979999999999</v>
      </c>
      <c r="T40" s="32">
        <v>584.978</v>
      </c>
      <c r="U40" s="17">
        <f t="shared" si="2"/>
        <v>92.13731969544715</v>
      </c>
      <c r="V40" s="17">
        <f t="shared" si="1"/>
        <v>108.38144291696001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7.22</v>
      </c>
      <c r="S41" s="24">
        <v>13.22</v>
      </c>
      <c r="T41" s="32">
        <v>12.52</v>
      </c>
      <c r="U41" s="17">
        <f t="shared" si="2"/>
        <v>94.70499243570347</v>
      </c>
      <c r="V41" s="17">
        <f t="shared" si="1"/>
        <v>173.40720221606648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239.23</v>
      </c>
      <c r="S42" s="24">
        <v>213.85555555555555</v>
      </c>
      <c r="T42" s="32">
        <v>213.85555555555555</v>
      </c>
      <c r="U42" s="17">
        <f t="shared" si="2"/>
        <v>100</v>
      </c>
      <c r="V42" s="17">
        <f t="shared" si="1"/>
        <v>89.39328493732206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96.94</v>
      </c>
      <c r="S43" s="24">
        <v>102.66</v>
      </c>
      <c r="T43" s="32">
        <v>102.66</v>
      </c>
      <c r="U43" s="17">
        <f t="shared" si="2"/>
        <v>100</v>
      </c>
      <c r="V43" s="17">
        <f t="shared" si="1"/>
        <v>105.90055704559522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25.49</v>
      </c>
      <c r="S44" s="24">
        <v>25.993999999999993</v>
      </c>
      <c r="T44" s="32">
        <v>25.993999999999993</v>
      </c>
      <c r="U44" s="17">
        <f t="shared" si="2"/>
        <v>100</v>
      </c>
      <c r="V44" s="17">
        <f t="shared" si="1"/>
        <v>101.97724597881519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1177.76</v>
      </c>
      <c r="S45" s="24">
        <v>1247.8600000000001</v>
      </c>
      <c r="T45" s="32">
        <v>1247.8600000000001</v>
      </c>
      <c r="U45" s="17">
        <f t="shared" si="2"/>
        <v>100</v>
      </c>
      <c r="V45" s="17">
        <f t="shared" si="1"/>
        <v>105.95197663360958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1239.7</v>
      </c>
      <c r="S46" s="24">
        <v>1271.7</v>
      </c>
      <c r="T46" s="32">
        <v>1271.7</v>
      </c>
      <c r="U46" s="17">
        <f t="shared" si="2"/>
        <v>100</v>
      </c>
      <c r="V46" s="17">
        <f t="shared" si="1"/>
        <v>102.58126966201499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6101.86</v>
      </c>
      <c r="S47" s="16">
        <v>6755.28</v>
      </c>
      <c r="T47" s="26">
        <v>6772.11</v>
      </c>
      <c r="U47" s="21">
        <f t="shared" si="2"/>
        <v>100.2491384517</v>
      </c>
      <c r="V47" s="21">
        <f t="shared" si="1"/>
        <v>110.98435558993486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2024-03-27T10:16:23Z</dcterms:modified>
  <cp:category/>
  <cp:version/>
  <cp:contentType/>
  <cp:contentStatus/>
</cp:coreProperties>
</file>