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<sst xmlns="http://schemas.openxmlformats.org/spreadsheetml/2006/main" count="109" uniqueCount="71">
  <si>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</si>
  <si>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</si>
  <si>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</si>
  <si>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</si>
  <si>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</si>
  <si>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</si>
  <si>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</si>
  <si>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</si>
  <si>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</si>
  <si>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</si>
  <si>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</si>
  <si>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</si>
  <si>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</si>
  <si>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</si>
  <si>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</si>
  <si>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</si>
  <si>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</si>
  <si>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</si>
  <si>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</si>
  <si>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</si>
  <si>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</si>
  <si>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</si>
  <si>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</si>
  <si>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</si>
  <si>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</si>
  <si>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</si>
  <si>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</si>
  <si>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</si>
  <si>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</si>
  <si>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</si>
  <si>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</si>
  <si>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</si>
  <si>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</si>
  <si>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</si>
  <si>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</si>
  <si>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</si>
  <si>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</si>
  <si>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</si>
  <si>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</si>
  <si>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</si>
  <si>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</si>
  <si>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</si>
  <si>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</si>
  <si>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</si>
  <si>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</si>
  <si>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</si>
  <si>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</si>
  <si>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</si>
  <si>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</si>
  <si>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</si>
  <si>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</si>
  <si>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</si>
  <si>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</si>
  <si>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</si>
  <si>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</si>
  <si>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</si>
  <si>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</si>
  <si>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</si>
  <si>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</si>
  <si>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</si>
  <si>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</si>
  <si>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</si>
  <si>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</si>
  <si>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</si>
  <si>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</si>
  <si>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февраль 2023 в % к</t>
  </si>
  <si>
    <t>февралю 2022</t>
  </si>
  <si>
    <t>январю 2023</t>
  </si>
  <si>
    <t>февраль 2023</t>
  </si>
  <si>
    <t>февраль  2022</t>
  </si>
  <si>
    <t>январь   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</si>
</sst>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47" sqref="V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20" customWidth="1"/>
    <col min="19" max="20" width="12.00390625" style="24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1" customFormat="1" ht="9" customHeight="1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1" customFormat="1" ht="18" customHeight="1">
      <c r="A3" s="41" t="s">
        <v>63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1" customFormat="1" ht="24" customHeight="1">
      <c r="A4" s="42" t="s">
        <v>0</v>
      </c>
      <c r="B4" s="42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7" t="s">
        <v>62</v>
      </c>
      <c r="S4" s="38"/>
      <c r="T4" s="39"/>
      <c r="U4" s="44" t="s">
        <v>65</v>
      </c>
      <c r="V4" s="45"/>
    </row>
    <row r="5" spans="1:22" s="1" customFormat="1" ht="44.25" customHeight="1">
      <c r="A5" s="43"/>
      <c r="B5" s="4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69</v>
      </c>
      <c r="S5" s="18" t="s">
        <v>70</v>
      </c>
      <c r="T5" s="18" t="s">
        <v>68</v>
      </c>
      <c r="U5" s="21" t="s">
        <v>67</v>
      </c>
      <c r="V5" s="21" t="s">
        <v>66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9">
        <v>102.13</v>
      </c>
      <c r="S6" s="25">
        <v>114.34085317460317</v>
      </c>
      <c r="T6" s="36">
        <v>111.49363095238095</v>
      </c>
      <c r="U6" s="17">
        <f aca="true" t="shared" si="0" ref="U6:U11">T6*100/S6</f>
        <v>97.50988195105175</v>
      </c>
      <c r="V6" s="17">
        <f>(T6/R6)*100</f>
        <v>109.16834519962886</v>
      </c>
      <c r="X6" s="26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9">
        <v>35.7</v>
      </c>
      <c r="S7" s="25">
        <v>32.197</v>
      </c>
      <c r="T7" s="36">
        <v>31.847</v>
      </c>
      <c r="U7" s="17">
        <f t="shared" si="0"/>
        <v>98.91294219958381</v>
      </c>
      <c r="V7" s="17">
        <f aca="true" t="shared" si="1" ref="V7:V47">(T7/R7)*100</f>
        <v>89.20728291316526</v>
      </c>
      <c r="X7" s="26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9">
        <v>55.97</v>
      </c>
      <c r="S8" s="25">
        <v>78.63194444444444</v>
      </c>
      <c r="T8" s="36">
        <v>73.96527777777777</v>
      </c>
      <c r="U8" s="17">
        <f t="shared" si="0"/>
        <v>94.0651770732138</v>
      </c>
      <c r="V8" s="17">
        <f t="shared" si="1"/>
        <v>132.15164870069282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9">
        <v>97.78</v>
      </c>
      <c r="S9" s="25">
        <v>69.99305555555556</v>
      </c>
      <c r="T9" s="36">
        <v>65.46527777777779</v>
      </c>
      <c r="U9" s="17">
        <f t="shared" si="0"/>
        <v>93.53110427621789</v>
      </c>
      <c r="V9" s="17">
        <f t="shared" si="1"/>
        <v>66.95160337265062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9">
        <v>41.15</v>
      </c>
      <c r="S10" s="25">
        <v>40.49305555555555</v>
      </c>
      <c r="T10" s="36">
        <v>39.19305555555556</v>
      </c>
      <c r="U10" s="17">
        <f t="shared" si="0"/>
        <v>96.78957297204599</v>
      </c>
      <c r="V10" s="17">
        <f t="shared" si="1"/>
        <v>95.24436343998921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9">
        <v>46.33</v>
      </c>
      <c r="S11" s="25">
        <v>52.47791666666667</v>
      </c>
      <c r="T11" s="36">
        <v>48.55013888888889</v>
      </c>
      <c r="U11" s="17">
        <f t="shared" si="0"/>
        <v>92.5153702218658</v>
      </c>
      <c r="V11" s="17">
        <f t="shared" si="1"/>
        <v>104.79201141568939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9">
        <v>48.83</v>
      </c>
      <c r="S12" s="25">
        <v>50.68722222222222</v>
      </c>
      <c r="T12" s="36">
        <v>46.93722222222222</v>
      </c>
      <c r="U12" s="17">
        <f aca="true" t="shared" si="2" ref="U12:U47">T12*100/S12</f>
        <v>92.60168571960936</v>
      </c>
      <c r="V12" s="17">
        <f t="shared" si="1"/>
        <v>96.12373995949666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0">
        <v>94.98</v>
      </c>
      <c r="S13" s="28">
        <v>90.77554054054053</v>
      </c>
      <c r="T13" s="36">
        <v>94.04</v>
      </c>
      <c r="U13" s="17">
        <f t="shared" si="2"/>
        <v>103.5961884005544</v>
      </c>
      <c r="V13" s="17">
        <f t="shared" si="1"/>
        <v>99.01031796167614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0">
        <v>51.39</v>
      </c>
      <c r="S14" s="28">
        <v>56.04205128205128</v>
      </c>
      <c r="T14" s="36">
        <v>58.217948717948715</v>
      </c>
      <c r="U14" s="17">
        <f t="shared" si="2"/>
        <v>103.88261561830858</v>
      </c>
      <c r="V14" s="17">
        <f t="shared" si="1"/>
        <v>113.2865318504548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9">
        <v>58.63</v>
      </c>
      <c r="S15" s="25">
        <v>52.68499999999999</v>
      </c>
      <c r="T15" s="36">
        <v>50.635</v>
      </c>
      <c r="U15" s="17">
        <f t="shared" si="2"/>
        <v>96.10894941634244</v>
      </c>
      <c r="V15" s="17">
        <f t="shared" si="1"/>
        <v>86.36363636363636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9">
        <v>39.79</v>
      </c>
      <c r="S16" s="25">
        <v>24.693999999999996</v>
      </c>
      <c r="T16" s="36">
        <v>27.693999999999996</v>
      </c>
      <c r="U16" s="17">
        <f t="shared" si="2"/>
        <v>112.14870008909047</v>
      </c>
      <c r="V16" s="17">
        <f t="shared" si="1"/>
        <v>69.60040211108318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9">
        <v>101.84</v>
      </c>
      <c r="S17" s="25">
        <v>83.5</v>
      </c>
      <c r="T17" s="25">
        <v>91.32</v>
      </c>
      <c r="U17" s="17">
        <f t="shared" si="2"/>
        <v>109.36526946107784</v>
      </c>
      <c r="V17" s="17">
        <f t="shared" si="1"/>
        <v>89.67007069913589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9">
        <v>172.57</v>
      </c>
      <c r="S18" s="25">
        <v>179.32</v>
      </c>
      <c r="T18" s="25">
        <v>165.94</v>
      </c>
      <c r="U18" s="17">
        <f t="shared" si="2"/>
        <v>92.53847869730092</v>
      </c>
      <c r="V18" s="17">
        <f t="shared" si="1"/>
        <v>96.1580807788144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9">
        <v>169.98</v>
      </c>
      <c r="S19" s="25">
        <v>117.49</v>
      </c>
      <c r="T19" s="25">
        <v>140.99</v>
      </c>
      <c r="U19" s="17">
        <f t="shared" si="2"/>
        <v>120.00170227253383</v>
      </c>
      <c r="V19" s="17">
        <f t="shared" si="1"/>
        <v>82.94505235910108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9">
        <v>47.59</v>
      </c>
      <c r="S20" s="25">
        <v>29.993999999999993</v>
      </c>
      <c r="T20" s="36">
        <v>35.794</v>
      </c>
      <c r="U20" s="17">
        <f t="shared" si="2"/>
        <v>119.33720077348805</v>
      </c>
      <c r="V20" s="17">
        <f t="shared" si="1"/>
        <v>75.21328010086151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9">
        <v>44.19</v>
      </c>
      <c r="S21" s="25">
        <v>27.514</v>
      </c>
      <c r="T21" s="36">
        <v>27.393999999999995</v>
      </c>
      <c r="U21" s="17">
        <f t="shared" si="2"/>
        <v>99.56385839936031</v>
      </c>
      <c r="V21" s="17">
        <f t="shared" si="1"/>
        <v>61.991400769404834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9">
        <v>27.39</v>
      </c>
      <c r="S22" s="25">
        <v>30.534000000000002</v>
      </c>
      <c r="T22" s="36">
        <v>46.394000000000005</v>
      </c>
      <c r="U22" s="17">
        <f t="shared" si="2"/>
        <v>151.94209733411935</v>
      </c>
      <c r="V22" s="17">
        <f t="shared" si="1"/>
        <v>169.38298649142024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9">
        <v>81.79</v>
      </c>
      <c r="S23" s="25">
        <v>79.394</v>
      </c>
      <c r="T23" s="36">
        <v>79.894</v>
      </c>
      <c r="U23" s="17">
        <f t="shared" si="2"/>
        <v>100.62977051162557</v>
      </c>
      <c r="V23" s="17">
        <f t="shared" si="1"/>
        <v>97.68186819904633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9">
        <v>115.59</v>
      </c>
      <c r="S24" s="25">
        <v>121.394</v>
      </c>
      <c r="T24" s="36">
        <v>111.994</v>
      </c>
      <c r="U24" s="17">
        <f t="shared" si="2"/>
        <v>92.25661894327561</v>
      </c>
      <c r="V24" s="17">
        <f t="shared" si="1"/>
        <v>96.88900423912102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9">
        <v>150.98</v>
      </c>
      <c r="S25" s="25">
        <v>174.794</v>
      </c>
      <c r="T25" s="36">
        <v>289.776</v>
      </c>
      <c r="U25" s="17">
        <f t="shared" si="2"/>
        <v>165.7814341453368</v>
      </c>
      <c r="V25" s="17">
        <f t="shared" si="1"/>
        <v>191.93005696118692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9">
        <v>89.99</v>
      </c>
      <c r="S26" s="25">
        <v>96.194</v>
      </c>
      <c r="T26" s="36">
        <v>100.79400000000001</v>
      </c>
      <c r="U26" s="17">
        <f t="shared" si="2"/>
        <v>104.78200303553237</v>
      </c>
      <c r="V26" s="17">
        <f t="shared" si="1"/>
        <v>112.00577841982444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9">
        <v>56.39</v>
      </c>
      <c r="S27" s="25">
        <v>59.218444444444444</v>
      </c>
      <c r="T27" s="36">
        <v>58.43844444444444</v>
      </c>
      <c r="U27" s="17">
        <f t="shared" si="2"/>
        <v>98.68284280798399</v>
      </c>
      <c r="V27" s="17">
        <f t="shared" si="1"/>
        <v>103.63263778053633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9">
        <v>172.36</v>
      </c>
      <c r="S28" s="25">
        <v>230.776</v>
      </c>
      <c r="T28" s="36">
        <v>230.776</v>
      </c>
      <c r="U28" s="17">
        <f t="shared" si="2"/>
        <v>100</v>
      </c>
      <c r="V28" s="17">
        <f t="shared" si="1"/>
        <v>133.89185425852867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9">
        <v>122.34</v>
      </c>
      <c r="S29" s="25">
        <v>144.33333333333334</v>
      </c>
      <c r="T29" s="36">
        <v>150.98433333333335</v>
      </c>
      <c r="U29" s="17">
        <f t="shared" si="2"/>
        <v>104.60808314087761</v>
      </c>
      <c r="V29" s="17">
        <f t="shared" si="1"/>
        <v>123.41371042450004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9">
        <v>400</v>
      </c>
      <c r="S30" s="25">
        <v>550</v>
      </c>
      <c r="T30" s="36">
        <v>550</v>
      </c>
      <c r="U30" s="17">
        <f t="shared" si="2"/>
        <v>100</v>
      </c>
      <c r="V30" s="17">
        <f>(T30/R30)*100</f>
        <v>137.5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9">
        <v>320</v>
      </c>
      <c r="S31" s="25">
        <v>350</v>
      </c>
      <c r="T31" s="36">
        <v>350</v>
      </c>
      <c r="U31" s="17">
        <f t="shared" si="2"/>
        <v>100</v>
      </c>
      <c r="V31" s="17">
        <f>(T31/R31)*100</f>
        <v>109.375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9">
        <v>164.45</v>
      </c>
      <c r="S32" s="25">
        <v>155.996</v>
      </c>
      <c r="T32" s="36">
        <v>155.196</v>
      </c>
      <c r="U32" s="17">
        <f t="shared" si="2"/>
        <v>99.4871663375984</v>
      </c>
      <c r="V32" s="17">
        <f t="shared" si="1"/>
        <v>94.37275767710551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9">
        <v>172.97</v>
      </c>
      <c r="S33" s="25">
        <v>167.971</v>
      </c>
      <c r="T33" s="36">
        <v>165.971</v>
      </c>
      <c r="U33" s="17">
        <f t="shared" si="2"/>
        <v>98.80931827517844</v>
      </c>
      <c r="V33" s="17">
        <f t="shared" si="1"/>
        <v>95.95363357807713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9">
        <v>239.98</v>
      </c>
      <c r="S34" s="25">
        <v>247.37600000000003</v>
      </c>
      <c r="T34" s="36">
        <v>255.37600000000003</v>
      </c>
      <c r="U34" s="17">
        <f t="shared" si="2"/>
        <v>103.23394347066812</v>
      </c>
      <c r="V34" s="17">
        <f t="shared" si="1"/>
        <v>106.41553462788566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9">
        <v>59.27</v>
      </c>
      <c r="S35" s="25">
        <v>68.38347368421053</v>
      </c>
      <c r="T35" s="36">
        <v>69.18347368421053</v>
      </c>
      <c r="U35" s="17">
        <f t="shared" si="2"/>
        <v>101.16987329964304</v>
      </c>
      <c r="V35" s="17">
        <f t="shared" si="1"/>
        <v>116.7259552627139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9">
        <v>77.57</v>
      </c>
      <c r="S36" s="25">
        <v>85.78800000000001</v>
      </c>
      <c r="T36" s="36">
        <v>87.58800000000001</v>
      </c>
      <c r="U36" s="17">
        <f t="shared" si="2"/>
        <v>102.09819555182543</v>
      </c>
      <c r="V36" s="17">
        <f t="shared" si="1"/>
        <v>112.91478664432128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9">
        <v>231.91</v>
      </c>
      <c r="S37" s="25">
        <v>235.8325225225225</v>
      </c>
      <c r="T37" s="36">
        <v>249.8291891891892</v>
      </c>
      <c r="U37" s="17">
        <f t="shared" si="2"/>
        <v>105.93500273709279</v>
      </c>
      <c r="V37" s="17">
        <f t="shared" si="1"/>
        <v>107.72678590366486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9">
        <v>608.59</v>
      </c>
      <c r="S38" s="25">
        <v>753.7552380952382</v>
      </c>
      <c r="T38" s="36">
        <v>749.3107936507938</v>
      </c>
      <c r="U38" s="17">
        <f t="shared" si="2"/>
        <v>99.41035972689548</v>
      </c>
      <c r="V38" s="17">
        <f t="shared" si="1"/>
        <v>123.12242949289238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9">
        <v>247.49</v>
      </c>
      <c r="S39" s="25">
        <v>275.43999999999994</v>
      </c>
      <c r="T39" s="36">
        <v>286.43999999999994</v>
      </c>
      <c r="U39" s="17">
        <f t="shared" si="2"/>
        <v>103.99361022364216</v>
      </c>
      <c r="V39" s="17">
        <f t="shared" si="1"/>
        <v>115.73800961655014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9">
        <v>446.94</v>
      </c>
      <c r="S40" s="25">
        <v>527.9399999999999</v>
      </c>
      <c r="T40" s="36">
        <v>540.74</v>
      </c>
      <c r="U40" s="17">
        <f t="shared" si="2"/>
        <v>102.42451793764444</v>
      </c>
      <c r="V40" s="17">
        <f t="shared" si="1"/>
        <v>120.98715711281156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9">
        <v>7.56</v>
      </c>
      <c r="S41" s="25">
        <v>6.54</v>
      </c>
      <c r="T41" s="36">
        <v>6.79</v>
      </c>
      <c r="U41" s="17">
        <f t="shared" si="2"/>
        <v>103.82262996941895</v>
      </c>
      <c r="V41" s="17">
        <f t="shared" si="1"/>
        <v>89.81481481481482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9">
        <v>175.76</v>
      </c>
      <c r="S42" s="25">
        <v>234.1169934640523</v>
      </c>
      <c r="T42" s="36">
        <v>240.34032679738561</v>
      </c>
      <c r="U42" s="17">
        <f t="shared" si="2"/>
        <v>102.6582151262287</v>
      </c>
      <c r="V42" s="17">
        <f t="shared" si="1"/>
        <v>136.74347223337827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9">
        <v>115.1</v>
      </c>
      <c r="S43" s="25">
        <v>105.09355555555555</v>
      </c>
      <c r="T43" s="36">
        <v>105.09355555555555</v>
      </c>
      <c r="U43" s="17">
        <f t="shared" si="2"/>
        <v>100</v>
      </c>
      <c r="V43" s="17">
        <f t="shared" si="1"/>
        <v>91.30630369726808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9">
        <v>18.63</v>
      </c>
      <c r="S44" s="25">
        <v>26.193999999999996</v>
      </c>
      <c r="T44" s="36">
        <v>25.893999999999995</v>
      </c>
      <c r="U44" s="17">
        <f t="shared" si="2"/>
        <v>98.85469954951516</v>
      </c>
      <c r="V44" s="17">
        <f t="shared" si="1"/>
        <v>138.9908749329039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9">
        <v>815.96</v>
      </c>
      <c r="S45" s="25">
        <v>1177.7599999999998</v>
      </c>
      <c r="T45" s="36">
        <v>1177.7599999999998</v>
      </c>
      <c r="U45" s="17">
        <f t="shared" si="2"/>
        <v>100</v>
      </c>
      <c r="V45" s="17">
        <f t="shared" si="1"/>
        <v>144.34040884357074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9">
        <v>1169.7</v>
      </c>
      <c r="S46" s="25">
        <v>1257.7</v>
      </c>
      <c r="T46" s="36">
        <v>1309.7</v>
      </c>
      <c r="U46" s="17">
        <f t="shared" si="2"/>
        <v>104.1345312872704</v>
      </c>
      <c r="V46" s="17">
        <f t="shared" si="1"/>
        <v>111.96888090963495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9">
        <v>5643.24</v>
      </c>
      <c r="S47" s="27">
        <v>5833.74</v>
      </c>
      <c r="T47" s="27">
        <v>6044.9</v>
      </c>
      <c r="U47" s="22">
        <f t="shared" si="2"/>
        <v>103.61963337413049</v>
      </c>
      <c r="V47" s="22">
        <f t="shared" si="1"/>
        <v>107.11754240471785</v>
      </c>
    </row>
    <row r="48" spans="1:21" s="1" customFormat="1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23"/>
      <c r="U48" s="35"/>
    </row>
    <row r="49" spans="1:22" ht="38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1"/>
      <c r="U49" s="31"/>
      <c r="V49" s="31"/>
    </row>
    <row r="50" spans="1:22" ht="36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2"/>
      <c r="U50" s="32"/>
      <c r="V50" s="32"/>
    </row>
    <row r="51" spans="1:22" ht="12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2"/>
      <c r="U51" s="32"/>
      <c r="V51" s="32"/>
    </row>
    <row r="52" spans="1:22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2"/>
      <c r="U52" s="32"/>
      <c r="V52" s="32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2"/>
      <c r="U53" s="32"/>
      <c r="V53" s="32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2022-12-20T11:40:35Z</cp:lastPrinted>
  <dcterms:created xsi:type="dcterms:W3CDTF">2011-01-24T12:16:55Z</dcterms:created>
  <dcterms:modified xsi:type="dcterms:W3CDTF">2023-02-28T10:22:34Z</dcterms:modified>
  <cp:category/>
  <cp:version/>
  <cp:contentType/>
  <cp:contentStatus/>
</cp:coreProperties>
</file>