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<sst xmlns="http://schemas.openxmlformats.org/spreadsheetml/2006/main" count="109" uniqueCount="71">
  <si>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</si>
  <si>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</si>
  <si>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</si>
  <si>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</si>
  <si>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</si>
  <si>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</si>
  <si>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</si>
  <si>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</si>
  <si>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</si>
  <si>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</si>
  <si>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</si>
  <si>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</si>
  <si>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</si>
  <si>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</si>
  <si>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</si>
  <si>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</si>
  <si>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</si>
  <si>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</si>
  <si>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</si>
  <si>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</si>
  <si>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</si>
  <si>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</si>
  <si>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</si>
  <si>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</si>
  <si>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</si>
  <si>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</si>
  <si>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</si>
  <si>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</si>
  <si>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</si>
  <si>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</si>
  <si>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</si>
  <si>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</si>
  <si>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</si>
  <si>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</si>
  <si>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</si>
  <si>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</si>
  <si>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</si>
  <si>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</si>
  <si>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</si>
  <si>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</si>
  <si>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</si>
  <si>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</si>
  <si>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</si>
  <si>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</si>
  <si>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</si>
  <si>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</si>
  <si>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</si>
  <si>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</si>
  <si>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</si>
  <si>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</si>
  <si>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</si>
  <si>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</si>
  <si>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</si>
  <si>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</si>
  <si>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</si>
  <si>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</si>
  <si>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</si>
  <si>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</si>
  <si>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</si>
  <si>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</si>
  <si>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</si>
  <si>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</si>
  <si>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</si>
  <si>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</si>
  <si>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</si>
  <si>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ноябрь 2022</t>
  </si>
  <si>
    <t>декабрь     2021</t>
  </si>
  <si>
    <t>декабрь 2022</t>
  </si>
  <si>
    <t>ноябрю 2022</t>
  </si>
  <si>
    <t>декабрю 2021</t>
  </si>
  <si>
    <t>декабрь 2022 в % 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</si>
</sst>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7" sqref="W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20" customWidth="1"/>
    <col min="19" max="20" width="12.00390625" style="24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1" customFormat="1" ht="9" customHeight="1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1" customFormat="1" ht="18" customHeight="1">
      <c r="A3" s="41" t="s">
        <v>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" customFormat="1" ht="24" customHeight="1">
      <c r="A4" s="42" t="s">
        <v>0</v>
      </c>
      <c r="B4" s="42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7" t="s">
        <v>62</v>
      </c>
      <c r="S4" s="38"/>
      <c r="T4" s="39"/>
      <c r="U4" s="44" t="s">
        <v>70</v>
      </c>
      <c r="V4" s="45"/>
    </row>
    <row r="5" spans="1:22" s="1" customFormat="1" ht="44.25" customHeight="1">
      <c r="A5" s="43"/>
      <c r="B5" s="4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66</v>
      </c>
      <c r="S5" s="18" t="s">
        <v>65</v>
      </c>
      <c r="T5" s="18" t="s">
        <v>67</v>
      </c>
      <c r="U5" s="21" t="s">
        <v>68</v>
      </c>
      <c r="V5" s="21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9">
        <v>97.33</v>
      </c>
      <c r="S6" s="25">
        <v>131.13251984126984</v>
      </c>
      <c r="T6" s="36">
        <v>131.50751984126984</v>
      </c>
      <c r="U6" s="17">
        <f>T6*100/S6</f>
        <v>100.28597025394915</v>
      </c>
      <c r="V6" s="17">
        <f>(T6/R6)*100</f>
        <v>135.11509281955188</v>
      </c>
      <c r="X6" s="26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9">
        <v>35.4</v>
      </c>
      <c r="S7" s="25">
        <v>34.177</v>
      </c>
      <c r="T7" s="36">
        <v>33.497</v>
      </c>
      <c r="U7" s="17">
        <f>T7*100/S7</f>
        <v>98.01035784299383</v>
      </c>
      <c r="V7" s="17">
        <f aca="true" t="shared" si="0" ref="V7:V47">(T7/R7)*100</f>
        <v>94.62429378531074</v>
      </c>
      <c r="X7" s="26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9">
        <v>55.33</v>
      </c>
      <c r="S8" s="25">
        <v>81.27083333333334</v>
      </c>
      <c r="T8" s="36">
        <v>79.33194444444446</v>
      </c>
      <c r="U8" s="17">
        <f>T8*100/S8</f>
        <v>97.61428693497395</v>
      </c>
      <c r="V8" s="17">
        <f t="shared" si="0"/>
        <v>143.37962126232506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9">
        <v>87.97</v>
      </c>
      <c r="S9" s="25">
        <v>77.79305555555557</v>
      </c>
      <c r="T9" s="36">
        <v>77.24305555555557</v>
      </c>
      <c r="U9" s="17">
        <f>T9*100/S9</f>
        <v>99.2929960186392</v>
      </c>
      <c r="V9" s="17">
        <f t="shared" si="0"/>
        <v>87.80613340406454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9">
        <v>46.77</v>
      </c>
      <c r="S10" s="25">
        <v>40.6375</v>
      </c>
      <c r="T10" s="36">
        <v>41.15972222222222</v>
      </c>
      <c r="U10" s="17">
        <f>T10*100/S10</f>
        <v>101.28507467787688</v>
      </c>
      <c r="V10" s="17">
        <f t="shared" si="0"/>
        <v>88.00453757156771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9">
        <v>47.59</v>
      </c>
      <c r="S11" s="25">
        <v>54.15569444444444</v>
      </c>
      <c r="T11" s="36">
        <v>51.91680555555556</v>
      </c>
      <c r="U11" s="17">
        <f>T11*100/S11</f>
        <v>95.86582923207524</v>
      </c>
      <c r="V11" s="17">
        <f t="shared" si="0"/>
        <v>109.09183768765614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9">
        <v>47.46</v>
      </c>
      <c r="S12" s="25">
        <v>53.909444444444446</v>
      </c>
      <c r="T12" s="36">
        <v>51.79833333333333</v>
      </c>
      <c r="U12" s="17">
        <f aca="true" t="shared" si="1" ref="U12:U47">T12*100/S12</f>
        <v>96.08396797098013</v>
      </c>
      <c r="V12" s="17">
        <f t="shared" si="0"/>
        <v>109.14103104368591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0">
        <v>94.98</v>
      </c>
      <c r="S13" s="28">
        <v>96.3904054054054</v>
      </c>
      <c r="T13" s="36">
        <v>96.3904054054054</v>
      </c>
      <c r="U13" s="17">
        <f t="shared" si="1"/>
        <v>100</v>
      </c>
      <c r="V13" s="17">
        <f t="shared" si="0"/>
        <v>101.48494988987724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0">
        <v>51.02</v>
      </c>
      <c r="S14" s="28">
        <v>55.42666666666666</v>
      </c>
      <c r="T14" s="36">
        <v>54.81128205128205</v>
      </c>
      <c r="U14" s="17">
        <f t="shared" si="1"/>
        <v>98.88973187024668</v>
      </c>
      <c r="V14" s="17">
        <f t="shared" si="0"/>
        <v>107.43097226829094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9">
        <v>56.98</v>
      </c>
      <c r="S15" s="25">
        <v>51.88499999999999</v>
      </c>
      <c r="T15" s="36">
        <v>52.23499999999999</v>
      </c>
      <c r="U15" s="17">
        <f t="shared" si="1"/>
        <v>100.67456875782982</v>
      </c>
      <c r="V15" s="17">
        <f t="shared" si="0"/>
        <v>91.67251667251666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9">
        <v>42.29</v>
      </c>
      <c r="S16" s="25">
        <v>29.874000000000002</v>
      </c>
      <c r="T16" s="36">
        <v>28.093999999999994</v>
      </c>
      <c r="U16" s="17">
        <f t="shared" si="1"/>
        <v>94.04164156122378</v>
      </c>
      <c r="V16" s="17">
        <f t="shared" si="0"/>
        <v>66.43178056278079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9">
        <v>88.76</v>
      </c>
      <c r="S17" s="25">
        <v>79.67</v>
      </c>
      <c r="T17" s="25">
        <v>78.93</v>
      </c>
      <c r="U17" s="17">
        <f t="shared" si="1"/>
        <v>99.07116857035271</v>
      </c>
      <c r="V17" s="17">
        <f t="shared" si="0"/>
        <v>88.92519152771519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9">
        <v>146.57</v>
      </c>
      <c r="S18" s="25">
        <v>138.29</v>
      </c>
      <c r="T18" s="25">
        <v>158.32</v>
      </c>
      <c r="U18" s="17">
        <f t="shared" si="1"/>
        <v>114.48405524622171</v>
      </c>
      <c r="V18" s="17">
        <f t="shared" si="0"/>
        <v>108.01664733574401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9">
        <v>126.79</v>
      </c>
      <c r="S19" s="25">
        <v>108.87</v>
      </c>
      <c r="T19" s="25">
        <v>110.27</v>
      </c>
      <c r="U19" s="17">
        <f t="shared" si="1"/>
        <v>101.2859373564802</v>
      </c>
      <c r="V19" s="17">
        <f t="shared" si="0"/>
        <v>86.97058127612587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9">
        <v>38.59</v>
      </c>
      <c r="S20" s="25">
        <v>32.574</v>
      </c>
      <c r="T20" s="36">
        <v>28.774</v>
      </c>
      <c r="U20" s="17">
        <f t="shared" si="1"/>
        <v>88.33425431325598</v>
      </c>
      <c r="V20" s="17">
        <f t="shared" si="0"/>
        <v>74.56335838300078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9">
        <v>40.59</v>
      </c>
      <c r="S21" s="25">
        <v>28.293999999999993</v>
      </c>
      <c r="T21" s="36">
        <v>27.014</v>
      </c>
      <c r="U21" s="17">
        <f t="shared" si="1"/>
        <v>95.47607266558283</v>
      </c>
      <c r="V21" s="17">
        <f t="shared" si="0"/>
        <v>66.55333826065532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9">
        <v>27.59</v>
      </c>
      <c r="S22" s="25">
        <v>27.913999999999998</v>
      </c>
      <c r="T22" s="36">
        <v>29.034</v>
      </c>
      <c r="U22" s="17">
        <f t="shared" si="1"/>
        <v>104.01232356523609</v>
      </c>
      <c r="V22" s="17">
        <f t="shared" si="0"/>
        <v>105.23378035520116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9">
        <v>86.87</v>
      </c>
      <c r="S23" s="25">
        <v>83.79400000000001</v>
      </c>
      <c r="T23" s="36">
        <v>85.59400000000001</v>
      </c>
      <c r="U23" s="17">
        <f t="shared" si="1"/>
        <v>102.1481251640929</v>
      </c>
      <c r="V23" s="17">
        <f t="shared" si="0"/>
        <v>98.53113848279038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9">
        <v>119.79</v>
      </c>
      <c r="S24" s="25">
        <v>129.994</v>
      </c>
      <c r="T24" s="36">
        <v>115.994</v>
      </c>
      <c r="U24" s="17">
        <f t="shared" si="1"/>
        <v>89.23027216640767</v>
      </c>
      <c r="V24" s="17">
        <f t="shared" si="0"/>
        <v>96.83112112864178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9">
        <v>143.79</v>
      </c>
      <c r="S25" s="25">
        <v>111.994</v>
      </c>
      <c r="T25" s="36">
        <v>136.594</v>
      </c>
      <c r="U25" s="17">
        <f t="shared" si="1"/>
        <v>121.96546243548761</v>
      </c>
      <c r="V25" s="17">
        <f t="shared" si="0"/>
        <v>94.99547951874261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9">
        <v>66.59</v>
      </c>
      <c r="S26" s="25">
        <v>90.74249999999999</v>
      </c>
      <c r="T26" s="36">
        <v>90.194</v>
      </c>
      <c r="U26" s="17">
        <f t="shared" si="1"/>
        <v>99.39554233132215</v>
      </c>
      <c r="V26" s="17">
        <f t="shared" si="0"/>
        <v>135.44676377834512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9">
        <v>55.39</v>
      </c>
      <c r="S27" s="25">
        <v>64.40066666666667</v>
      </c>
      <c r="T27" s="36">
        <v>60.01844444444445</v>
      </c>
      <c r="U27" s="17">
        <f t="shared" si="1"/>
        <v>93.19537754957679</v>
      </c>
      <c r="V27" s="17">
        <f t="shared" si="0"/>
        <v>108.35610118152094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9">
        <v>167.54</v>
      </c>
      <c r="S28" s="25">
        <v>234.536</v>
      </c>
      <c r="T28" s="36">
        <v>230.776</v>
      </c>
      <c r="U28" s="17">
        <f t="shared" si="1"/>
        <v>98.3968346010847</v>
      </c>
      <c r="V28" s="17">
        <f t="shared" si="0"/>
        <v>137.74382237077714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9">
        <v>131.38</v>
      </c>
      <c r="S29" s="25">
        <v>144.33333333333334</v>
      </c>
      <c r="T29" s="36">
        <v>144.33333333333334</v>
      </c>
      <c r="U29" s="17">
        <f t="shared" si="1"/>
        <v>100</v>
      </c>
      <c r="V29" s="17">
        <f t="shared" si="0"/>
        <v>109.85944080783479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9">
        <v>380</v>
      </c>
      <c r="S30" s="25">
        <v>450</v>
      </c>
      <c r="T30" s="36">
        <v>550</v>
      </c>
      <c r="U30" s="17">
        <f t="shared" si="1"/>
        <v>122.22222222222223</v>
      </c>
      <c r="V30" s="17">
        <f>(T30/R30)*100</f>
        <v>144.73684210526315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9">
        <v>300</v>
      </c>
      <c r="S31" s="25">
        <v>320</v>
      </c>
      <c r="T31" s="36">
        <v>350</v>
      </c>
      <c r="U31" s="17">
        <f t="shared" si="1"/>
        <v>109.375</v>
      </c>
      <c r="V31" s="17">
        <f>(T31/R31)*100</f>
        <v>116.66666666666667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9">
        <v>171.35</v>
      </c>
      <c r="S32" s="25">
        <v>163.176</v>
      </c>
      <c r="T32" s="36">
        <v>160.596</v>
      </c>
      <c r="U32" s="17">
        <f t="shared" si="1"/>
        <v>98.41888513016622</v>
      </c>
      <c r="V32" s="17">
        <f t="shared" si="0"/>
        <v>93.72395681353954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9">
        <v>169.21</v>
      </c>
      <c r="S33" s="25">
        <v>161.971</v>
      </c>
      <c r="T33" s="36">
        <v>167.971</v>
      </c>
      <c r="U33" s="17">
        <f t="shared" si="1"/>
        <v>103.70436683109938</v>
      </c>
      <c r="V33" s="17">
        <f t="shared" si="0"/>
        <v>99.26777377223569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9">
        <v>239.35</v>
      </c>
      <c r="S34" s="25">
        <v>252.97600000000003</v>
      </c>
      <c r="T34" s="36">
        <v>250.97600000000003</v>
      </c>
      <c r="U34" s="17">
        <f t="shared" si="1"/>
        <v>99.209411169439</v>
      </c>
      <c r="V34" s="17">
        <f t="shared" si="0"/>
        <v>104.85732191351578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9">
        <v>54.74</v>
      </c>
      <c r="S35" s="25">
        <v>67.16347368421052</v>
      </c>
      <c r="T35" s="36">
        <v>67.58347368421053</v>
      </c>
      <c r="U35" s="17">
        <f t="shared" si="1"/>
        <v>100.6253399012308</v>
      </c>
      <c r="V35" s="17">
        <f t="shared" si="0"/>
        <v>123.4626848451051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9">
        <v>71.94</v>
      </c>
      <c r="S36" s="25">
        <v>82.06800000000001</v>
      </c>
      <c r="T36" s="36">
        <v>84.18800000000002</v>
      </c>
      <c r="U36" s="17">
        <f t="shared" si="1"/>
        <v>102.58322366817761</v>
      </c>
      <c r="V36" s="17">
        <f t="shared" si="0"/>
        <v>117.02529886016126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9">
        <v>209.85</v>
      </c>
      <c r="S37" s="25">
        <v>252.94252252252255</v>
      </c>
      <c r="T37" s="36">
        <v>252.94252252252255</v>
      </c>
      <c r="U37" s="17">
        <f t="shared" si="1"/>
        <v>100</v>
      </c>
      <c r="V37" s="17">
        <f t="shared" si="0"/>
        <v>120.534916617833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9">
        <v>564.87</v>
      </c>
      <c r="S38" s="25">
        <v>656.2111111111111</v>
      </c>
      <c r="T38" s="36">
        <v>700.4222222222222</v>
      </c>
      <c r="U38" s="17">
        <f t="shared" si="1"/>
        <v>106.73733046614402</v>
      </c>
      <c r="V38" s="17">
        <f t="shared" si="0"/>
        <v>123.99706520477672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9">
        <v>227.74</v>
      </c>
      <c r="S39" s="25">
        <v>267.93999999999994</v>
      </c>
      <c r="T39" s="36">
        <v>271.43999999999994</v>
      </c>
      <c r="U39" s="17">
        <f t="shared" si="1"/>
        <v>101.3062625961036</v>
      </c>
      <c r="V39" s="17">
        <f t="shared" si="0"/>
        <v>119.18854834460346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9">
        <v>443.86</v>
      </c>
      <c r="S40" s="25">
        <v>523.96</v>
      </c>
      <c r="T40" s="36">
        <v>513.96</v>
      </c>
      <c r="U40" s="17">
        <f t="shared" si="1"/>
        <v>98.09145736315749</v>
      </c>
      <c r="V40" s="17">
        <f t="shared" si="0"/>
        <v>115.79326814761413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9">
        <v>8.05</v>
      </c>
      <c r="S41" s="25">
        <v>6.5</v>
      </c>
      <c r="T41" s="36">
        <v>6.4</v>
      </c>
      <c r="U41" s="17">
        <f t="shared" si="1"/>
        <v>98.46153846153847</v>
      </c>
      <c r="V41" s="17">
        <f t="shared" si="0"/>
        <v>79.5031055900621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9">
        <v>160.2</v>
      </c>
      <c r="S42" s="25">
        <v>234.1169934640523</v>
      </c>
      <c r="T42" s="36">
        <v>234.1169934640523</v>
      </c>
      <c r="U42" s="17">
        <f t="shared" si="1"/>
        <v>100</v>
      </c>
      <c r="V42" s="17">
        <f t="shared" si="0"/>
        <v>146.1404453583348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9">
        <v>110.66</v>
      </c>
      <c r="S43" s="25">
        <v>95.838</v>
      </c>
      <c r="T43" s="36">
        <v>96.06022222222222</v>
      </c>
      <c r="U43" s="17">
        <f t="shared" si="1"/>
        <v>100.23187276677542</v>
      </c>
      <c r="V43" s="17">
        <f t="shared" si="0"/>
        <v>86.80663493784766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9">
        <v>16.99</v>
      </c>
      <c r="S44" s="25">
        <v>26.393999999999995</v>
      </c>
      <c r="T44" s="36">
        <v>26.993999999999993</v>
      </c>
      <c r="U44" s="17">
        <f t="shared" si="1"/>
        <v>102.2732439190725</v>
      </c>
      <c r="V44" s="17">
        <f t="shared" si="0"/>
        <v>158.88169511477338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9">
        <v>815.96</v>
      </c>
      <c r="S45" s="25">
        <v>1177.7599999999998</v>
      </c>
      <c r="T45" s="36">
        <v>1177.7599999999998</v>
      </c>
      <c r="U45" s="17">
        <f t="shared" si="1"/>
        <v>100</v>
      </c>
      <c r="V45" s="17">
        <f t="shared" si="0"/>
        <v>144.34040884357074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9">
        <v>1169.7</v>
      </c>
      <c r="S46" s="25">
        <v>1427.7</v>
      </c>
      <c r="T46" s="36">
        <v>1247.7</v>
      </c>
      <c r="U46" s="17">
        <f t="shared" si="1"/>
        <v>87.39230930867829</v>
      </c>
      <c r="V46" s="17">
        <f t="shared" si="0"/>
        <v>106.66837650679662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9">
        <v>5458.95</v>
      </c>
      <c r="S47" s="27">
        <v>5669.015045489495</v>
      </c>
      <c r="T47" s="27">
        <v>5829.39</v>
      </c>
      <c r="U47" s="22">
        <f t="shared" si="1"/>
        <v>102.82897387330284</v>
      </c>
      <c r="V47" s="22">
        <f t="shared" si="0"/>
        <v>106.78592036930179</v>
      </c>
    </row>
    <row r="48" spans="1:21" s="1" customFormat="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23"/>
      <c r="U48" s="35"/>
    </row>
    <row r="49" spans="1:22" ht="38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1"/>
      <c r="U49" s="31"/>
      <c r="V49" s="31"/>
    </row>
    <row r="50" spans="1:22" ht="36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2"/>
      <c r="U50" s="32"/>
      <c r="V50" s="32"/>
    </row>
    <row r="51" spans="1:22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2"/>
      <c r="U51" s="32"/>
      <c r="V51" s="32"/>
    </row>
    <row r="52" spans="1:22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2"/>
      <c r="U52" s="32"/>
      <c r="V52" s="32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2"/>
      <c r="U53" s="32"/>
      <c r="V53" s="32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2022-12-20T11:40:35Z</cp:lastPrinted>
  <dcterms:created xsi:type="dcterms:W3CDTF">2011-01-24T12:16:55Z</dcterms:created>
  <dcterms:modified xsi:type="dcterms:W3CDTF">2022-12-20T11:58:10Z</dcterms:modified>
  <cp:category/>
  <cp:version/>
  <cp:contentType/>
  <cp:contentStatus/>
</cp:coreProperties>
</file>