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<sst xmlns="http://schemas.openxmlformats.org/spreadsheetml/2006/main" count="109" uniqueCount="71">
  <si>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</si>
  <si>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</si>
  <si>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</si>
  <si>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</si>
  <si>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</si>
  <si>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</si>
  <si>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</si>
  <si>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</si>
  <si>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</si>
  <si>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</si>
  <si>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</si>
  <si>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</si>
  <si>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</si>
  <si>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</si>
  <si>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</si>
  <si>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</si>
  <si>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</si>
  <si>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</si>
  <si>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</si>
  <si>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</si>
  <si>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</si>
  <si>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</si>
  <si>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</si>
  <si>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</si>
  <si>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</si>
  <si>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</si>
  <si>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</si>
  <si>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</si>
  <si>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</si>
  <si>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</si>
  <si>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</si>
  <si>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</si>
  <si>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</si>
  <si>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</si>
  <si>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</si>
  <si>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</si>
  <si>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</si>
  <si>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</si>
  <si>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</si>
  <si>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</si>
  <si>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</si>
  <si>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</si>
  <si>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</si>
  <si>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</si>
  <si>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</si>
  <si>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</si>
  <si>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</si>
  <si>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</si>
  <si>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</si>
  <si>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</si>
  <si>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</si>
  <si>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</si>
  <si>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</si>
  <si>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</si>
  <si>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</si>
  <si>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</si>
  <si>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</si>
  <si>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</si>
  <si>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</si>
  <si>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</si>
  <si>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</si>
  <si>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</si>
  <si>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</si>
  <si>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</si>
  <si>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</si>
  <si>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апрель      2024</t>
  </si>
  <si>
    <t>март      2024</t>
  </si>
  <si>
    <t>апрель         2023</t>
  </si>
  <si>
    <t>марту 2024</t>
  </si>
  <si>
    <t>апрелю 2023</t>
  </si>
  <si>
    <t>апрель 2024 в % 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</si>
</sst>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8" sqref="T48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19" customWidth="1"/>
    <col min="19" max="20" width="12.00390625" style="23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1" customFormat="1" ht="9" customHeight="1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1" customFormat="1" ht="18" customHeight="1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4" t="s">
        <v>62</v>
      </c>
      <c r="S4" s="35"/>
      <c r="T4" s="36"/>
      <c r="U4" s="41" t="s">
        <v>70</v>
      </c>
      <c r="V4" s="42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67</v>
      </c>
      <c r="S5" s="18" t="s">
        <v>66</v>
      </c>
      <c r="T5" s="18" t="s">
        <v>65</v>
      </c>
      <c r="U5" s="20" t="s">
        <v>68</v>
      </c>
      <c r="V5" s="20" t="s">
        <v>69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4">
        <v>118.18</v>
      </c>
      <c r="S6" s="24">
        <v>134.34</v>
      </c>
      <c r="T6" s="32">
        <v>136.5055357142857</v>
      </c>
      <c r="U6" s="17">
        <f aca="true" t="shared" si="0" ref="U6:U11">T6*100/S6</f>
        <v>101.61198132669772</v>
      </c>
      <c r="V6" s="17">
        <f>(T6/R6)*100</f>
        <v>115.50646108841234</v>
      </c>
      <c r="X6" s="25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4">
        <v>33.36</v>
      </c>
      <c r="S7" s="24">
        <v>31.64</v>
      </c>
      <c r="T7" s="32">
        <v>31.637</v>
      </c>
      <c r="U7" s="17">
        <f t="shared" si="0"/>
        <v>99.99051833122628</v>
      </c>
      <c r="V7" s="17">
        <f aca="true" t="shared" si="1" ref="V7:V47">(T7/R7)*100</f>
        <v>94.83513189448442</v>
      </c>
      <c r="X7" s="25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4">
        <v>75.03</v>
      </c>
      <c r="S8" s="24">
        <v>93.27</v>
      </c>
      <c r="T8" s="32">
        <v>93.26527777777778</v>
      </c>
      <c r="U8" s="17">
        <f t="shared" si="0"/>
        <v>99.99493704061089</v>
      </c>
      <c r="V8" s="17">
        <f t="shared" si="1"/>
        <v>124.30398211085935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4">
        <v>62.28</v>
      </c>
      <c r="S9" s="24">
        <v>56.52</v>
      </c>
      <c r="T9" s="32">
        <v>56.52361111111111</v>
      </c>
      <c r="U9" s="17">
        <f t="shared" si="0"/>
        <v>100.00638908547613</v>
      </c>
      <c r="V9" s="17">
        <f t="shared" si="1"/>
        <v>90.75724327410262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4">
        <v>40.33</v>
      </c>
      <c r="S10" s="24">
        <v>40.27</v>
      </c>
      <c r="T10" s="32">
        <v>40.31527777777778</v>
      </c>
      <c r="U10" s="17">
        <f t="shared" si="0"/>
        <v>100.11243550478713</v>
      </c>
      <c r="V10" s="17">
        <f t="shared" si="1"/>
        <v>99.96349560569745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4">
        <v>47.01</v>
      </c>
      <c r="S11" s="24">
        <v>46.2</v>
      </c>
      <c r="T11" s="32">
        <v>46.14458333333333</v>
      </c>
      <c r="U11" s="17">
        <f t="shared" si="0"/>
        <v>99.88005050505049</v>
      </c>
      <c r="V11" s="17">
        <f t="shared" si="1"/>
        <v>98.15907962844784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4">
        <v>44.19</v>
      </c>
      <c r="S12" s="24">
        <v>48.13</v>
      </c>
      <c r="T12" s="32">
        <v>48.13166666666666</v>
      </c>
      <c r="U12" s="17">
        <f aca="true" t="shared" si="2" ref="U12:U47">T12*100/S12</f>
        <v>100.00346284368722</v>
      </c>
      <c r="V12" s="17">
        <f t="shared" si="1"/>
        <v>108.91981594629252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3">
        <v>96.48</v>
      </c>
      <c r="S13" s="33">
        <v>96.48</v>
      </c>
      <c r="T13" s="32">
        <v>100.26632043808515</v>
      </c>
      <c r="U13" s="17">
        <f t="shared" si="2"/>
        <v>103.92446148226072</v>
      </c>
      <c r="V13" s="17">
        <f t="shared" si="1"/>
        <v>103.92446148226071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3">
        <v>57.32</v>
      </c>
      <c r="S14" s="33">
        <v>56.4</v>
      </c>
      <c r="T14" s="32">
        <v>57.93948717948719</v>
      </c>
      <c r="U14" s="17">
        <f t="shared" si="2"/>
        <v>102.72958719767232</v>
      </c>
      <c r="V14" s="17">
        <f t="shared" si="1"/>
        <v>101.0807522321828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4">
        <v>50.59</v>
      </c>
      <c r="S15" s="24">
        <v>48.59</v>
      </c>
      <c r="T15" s="32">
        <v>48.584999999999994</v>
      </c>
      <c r="U15" s="17">
        <f t="shared" si="2"/>
        <v>99.98970981683472</v>
      </c>
      <c r="V15" s="17">
        <f t="shared" si="1"/>
        <v>96.03676615932001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4">
        <v>28.69</v>
      </c>
      <c r="S16" s="24">
        <v>24.79</v>
      </c>
      <c r="T16" s="32">
        <v>24.793999999999997</v>
      </c>
      <c r="U16" s="17">
        <f t="shared" si="2"/>
        <v>100.01613553852359</v>
      </c>
      <c r="V16" s="17">
        <f t="shared" si="1"/>
        <v>86.42035552457301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4">
        <v>112.09</v>
      </c>
      <c r="S17" s="24">
        <v>104.13</v>
      </c>
      <c r="T17" s="24">
        <v>103.83</v>
      </c>
      <c r="U17" s="17">
        <f t="shared" si="2"/>
        <v>99.71189858830309</v>
      </c>
      <c r="V17" s="17">
        <f t="shared" si="1"/>
        <v>92.63092158087251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4">
        <v>167.54</v>
      </c>
      <c r="S18" s="24">
        <v>196.13</v>
      </c>
      <c r="T18" s="24">
        <v>193.13</v>
      </c>
      <c r="U18" s="17">
        <f t="shared" si="2"/>
        <v>98.47040228419925</v>
      </c>
      <c r="V18" s="17">
        <f t="shared" si="1"/>
        <v>115.27396442640563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4">
        <v>164.99</v>
      </c>
      <c r="S19" s="24">
        <v>185.49</v>
      </c>
      <c r="T19" s="24">
        <v>185.49</v>
      </c>
      <c r="U19" s="17">
        <f t="shared" si="2"/>
        <v>100</v>
      </c>
      <c r="V19" s="17">
        <f t="shared" si="1"/>
        <v>112.42499545426996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4">
        <v>43.79</v>
      </c>
      <c r="S20" s="24">
        <v>45.39</v>
      </c>
      <c r="T20" s="32">
        <v>46.99400000000001</v>
      </c>
      <c r="U20" s="17">
        <f t="shared" si="2"/>
        <v>103.53381802159068</v>
      </c>
      <c r="V20" s="17">
        <f t="shared" si="1"/>
        <v>107.31673898150265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4">
        <v>35.39</v>
      </c>
      <c r="S21" s="24">
        <v>45.69</v>
      </c>
      <c r="T21" s="32">
        <v>45.694</v>
      </c>
      <c r="U21" s="17">
        <f t="shared" si="2"/>
        <v>100.00875465090832</v>
      </c>
      <c r="V21" s="17">
        <f t="shared" si="1"/>
        <v>129.1155693698785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4">
        <v>66.39</v>
      </c>
      <c r="S22" s="24">
        <v>38.99</v>
      </c>
      <c r="T22" s="32">
        <v>39.194</v>
      </c>
      <c r="U22" s="17">
        <f t="shared" si="2"/>
        <v>100.52321107976404</v>
      </c>
      <c r="V22" s="17">
        <f t="shared" si="1"/>
        <v>59.03599939749963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4">
        <v>95.89</v>
      </c>
      <c r="S23" s="24">
        <v>118.99</v>
      </c>
      <c r="T23" s="32">
        <v>118.994</v>
      </c>
      <c r="U23" s="17">
        <f t="shared" si="2"/>
        <v>100.00336162702749</v>
      </c>
      <c r="V23" s="17">
        <f t="shared" si="1"/>
        <v>124.09427468974867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4">
        <v>115.18</v>
      </c>
      <c r="S24" s="24">
        <v>128.99</v>
      </c>
      <c r="T24" s="32">
        <v>128.594</v>
      </c>
      <c r="U24" s="17">
        <f t="shared" si="2"/>
        <v>99.69299945732226</v>
      </c>
      <c r="V24" s="17">
        <f t="shared" si="1"/>
        <v>111.64611911790242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4">
        <v>243.98</v>
      </c>
      <c r="S25" s="24">
        <v>359.98</v>
      </c>
      <c r="T25" s="32">
        <v>359.976</v>
      </c>
      <c r="U25" s="17">
        <f t="shared" si="2"/>
        <v>99.99888882715706</v>
      </c>
      <c r="V25" s="17">
        <f t="shared" si="1"/>
        <v>147.54324124928274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4">
        <v>123.47</v>
      </c>
      <c r="S26" s="24">
        <v>143.74</v>
      </c>
      <c r="T26" s="32">
        <v>145.9925</v>
      </c>
      <c r="U26" s="17">
        <f t="shared" si="2"/>
        <v>101.56706553499373</v>
      </c>
      <c r="V26" s="17">
        <f t="shared" si="1"/>
        <v>118.24127318376934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4">
        <v>58.04</v>
      </c>
      <c r="S27" s="24">
        <v>66.04</v>
      </c>
      <c r="T27" s="32">
        <v>68.24066666666667</v>
      </c>
      <c r="U27" s="17">
        <f t="shared" si="2"/>
        <v>103.33232384413486</v>
      </c>
      <c r="V27" s="17">
        <f t="shared" si="1"/>
        <v>117.57523546979097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4">
        <v>240.76</v>
      </c>
      <c r="S28" s="24">
        <v>227.76</v>
      </c>
      <c r="T28" s="32">
        <v>227.762</v>
      </c>
      <c r="U28" s="17">
        <f t="shared" si="2"/>
        <v>100.00087811731647</v>
      </c>
      <c r="V28" s="17">
        <f t="shared" si="1"/>
        <v>94.60126266821732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4">
        <v>163.98</v>
      </c>
      <c r="S29" s="24">
        <v>165.98</v>
      </c>
      <c r="T29" s="32">
        <v>164.65</v>
      </c>
      <c r="U29" s="17">
        <f t="shared" si="2"/>
        <v>99.19869863839017</v>
      </c>
      <c r="V29" s="17">
        <f t="shared" si="1"/>
        <v>100.4085864129772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4">
        <v>550</v>
      </c>
      <c r="S30" s="24">
        <v>600</v>
      </c>
      <c r="T30" s="32">
        <v>600</v>
      </c>
      <c r="U30" s="17">
        <f t="shared" si="2"/>
        <v>100</v>
      </c>
      <c r="V30" s="17">
        <f>(T30/R30)*100</f>
        <v>109.09090909090908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4">
        <v>350</v>
      </c>
      <c r="S31" s="24">
        <v>400</v>
      </c>
      <c r="T31" s="32">
        <v>400</v>
      </c>
      <c r="U31" s="17">
        <f t="shared" si="2"/>
        <v>100</v>
      </c>
      <c r="V31" s="17">
        <f>(T31/R31)*100</f>
        <v>114.28571428571428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4">
        <v>143.98</v>
      </c>
      <c r="S32" s="24">
        <v>207.58</v>
      </c>
      <c r="T32" s="32">
        <v>207.57600000000002</v>
      </c>
      <c r="U32" s="17">
        <f t="shared" si="2"/>
        <v>99.99807303208402</v>
      </c>
      <c r="V32" s="17">
        <f t="shared" si="1"/>
        <v>144.1700236143909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4">
        <v>177.97</v>
      </c>
      <c r="S33" s="24">
        <v>212.97</v>
      </c>
      <c r="T33" s="32">
        <v>212.971</v>
      </c>
      <c r="U33" s="17">
        <f t="shared" si="2"/>
        <v>100.00046954970183</v>
      </c>
      <c r="V33" s="17">
        <f t="shared" si="1"/>
        <v>119.66679777490587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4">
        <v>253.34</v>
      </c>
      <c r="S34" s="24">
        <v>273.27</v>
      </c>
      <c r="T34" s="32">
        <v>277.27292307692306</v>
      </c>
      <c r="U34" s="17">
        <f t="shared" si="2"/>
        <v>101.4648234628474</v>
      </c>
      <c r="V34" s="17">
        <f t="shared" si="1"/>
        <v>109.44695787357821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4">
        <v>70.06</v>
      </c>
      <c r="S35" s="24">
        <v>69.46</v>
      </c>
      <c r="T35" s="32">
        <v>71.46304357668365</v>
      </c>
      <c r="U35" s="17">
        <f t="shared" si="2"/>
        <v>102.88373679338275</v>
      </c>
      <c r="V35" s="17">
        <f t="shared" si="1"/>
        <v>102.00263142546908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4">
        <v>87.05</v>
      </c>
      <c r="S36" s="24">
        <v>90.65</v>
      </c>
      <c r="T36" s="32">
        <v>89.84821505376344</v>
      </c>
      <c r="U36" s="17">
        <f t="shared" si="2"/>
        <v>99.11551577911024</v>
      </c>
      <c r="V36" s="17">
        <f t="shared" si="1"/>
        <v>103.21449173321476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4">
        <v>268.97</v>
      </c>
      <c r="S37" s="24">
        <v>267.84</v>
      </c>
      <c r="T37" s="32">
        <v>265.616572701734</v>
      </c>
      <c r="U37" s="17">
        <f t="shared" si="2"/>
        <v>99.16986734682423</v>
      </c>
      <c r="V37" s="17">
        <f t="shared" si="1"/>
        <v>98.75323370700599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4">
        <v>710.2</v>
      </c>
      <c r="S38" s="24">
        <v>671.53</v>
      </c>
      <c r="T38" s="32">
        <v>704.8666666666667</v>
      </c>
      <c r="U38" s="17">
        <f t="shared" si="2"/>
        <v>104.96428553700754</v>
      </c>
      <c r="V38" s="17">
        <f t="shared" si="1"/>
        <v>99.24903782971933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4">
        <v>294.44</v>
      </c>
      <c r="S39" s="24">
        <v>283.44</v>
      </c>
      <c r="T39" s="32">
        <v>283.43999999999994</v>
      </c>
      <c r="U39" s="17">
        <f t="shared" si="2"/>
        <v>99.99999999999997</v>
      </c>
      <c r="V39" s="17">
        <f t="shared" si="1"/>
        <v>96.26409455237058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4">
        <v>545.94</v>
      </c>
      <c r="S40" s="24">
        <v>584.98</v>
      </c>
      <c r="T40" s="32">
        <v>580.96</v>
      </c>
      <c r="U40" s="17">
        <f t="shared" si="2"/>
        <v>99.31279701870149</v>
      </c>
      <c r="V40" s="17">
        <f t="shared" si="1"/>
        <v>106.41462431769058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4">
        <v>7.43</v>
      </c>
      <c r="S41" s="24">
        <v>12.52</v>
      </c>
      <c r="T41" s="32">
        <v>12.72</v>
      </c>
      <c r="U41" s="17">
        <f t="shared" si="2"/>
        <v>101.59744408945687</v>
      </c>
      <c r="V41" s="17">
        <f t="shared" si="1"/>
        <v>171.1978465679677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4">
        <v>240.52</v>
      </c>
      <c r="S42" s="24">
        <v>213.86</v>
      </c>
      <c r="T42" s="32">
        <v>213.85555555555555</v>
      </c>
      <c r="U42" s="17">
        <f t="shared" si="2"/>
        <v>99.99792179722975</v>
      </c>
      <c r="V42" s="17">
        <f t="shared" si="1"/>
        <v>88.9138348393296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4">
        <v>100.94</v>
      </c>
      <c r="S43" s="24">
        <v>102.66</v>
      </c>
      <c r="T43" s="32">
        <v>102.66</v>
      </c>
      <c r="U43" s="17">
        <f t="shared" si="2"/>
        <v>100</v>
      </c>
      <c r="V43" s="17">
        <f t="shared" si="1"/>
        <v>101.70398256389934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4">
        <v>25.49</v>
      </c>
      <c r="S44" s="24">
        <v>25.99</v>
      </c>
      <c r="T44" s="32">
        <v>25.993999999999993</v>
      </c>
      <c r="U44" s="17">
        <f t="shared" si="2"/>
        <v>100.01539053482107</v>
      </c>
      <c r="V44" s="17">
        <f t="shared" si="1"/>
        <v>101.97724597881519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4">
        <v>1117.76</v>
      </c>
      <c r="S45" s="24">
        <v>1247.86</v>
      </c>
      <c r="T45" s="32">
        <v>1247.8600000000001</v>
      </c>
      <c r="U45" s="17">
        <f t="shared" si="2"/>
        <v>100.00000000000001</v>
      </c>
      <c r="V45" s="17">
        <f t="shared" si="1"/>
        <v>111.63935012882911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4">
        <v>1339.7</v>
      </c>
      <c r="S46" s="24">
        <v>1271.7</v>
      </c>
      <c r="T46" s="32">
        <v>1271.7</v>
      </c>
      <c r="U46" s="17">
        <f t="shared" si="2"/>
        <v>100</v>
      </c>
      <c r="V46" s="17">
        <f t="shared" si="1"/>
        <v>94.924236769426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6">
        <v>6259.7</v>
      </c>
      <c r="S47" s="16">
        <v>6772.11</v>
      </c>
      <c r="T47" s="26">
        <v>6823.77</v>
      </c>
      <c r="U47" s="21">
        <f t="shared" si="2"/>
        <v>100.76283462613573</v>
      </c>
      <c r="V47" s="21">
        <f t="shared" si="1"/>
        <v>109.01113471891625</v>
      </c>
    </row>
    <row r="48" spans="1:21" s="1" customFormat="1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2"/>
      <c r="U48" s="31"/>
    </row>
    <row r="49" spans="1:22" ht="38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7"/>
      <c r="U49" s="27"/>
      <c r="V49" s="27"/>
    </row>
    <row r="50" spans="1:22" ht="36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8"/>
      <c r="U50" s="28"/>
      <c r="V50" s="28"/>
    </row>
    <row r="51" spans="1:22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8"/>
      <c r="U51" s="28"/>
      <c r="V51" s="28"/>
    </row>
    <row r="52" spans="1:2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8"/>
      <c r="U52" s="28"/>
      <c r="V52" s="28"/>
    </row>
    <row r="53" spans="1:22" ht="29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8"/>
      <c r="U53" s="28"/>
      <c r="V53" s="28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2023-06-28T06:33:39Z</cp:lastPrinted>
  <dcterms:created xsi:type="dcterms:W3CDTF">2011-01-24T12:16:55Z</dcterms:created>
  <dcterms:modified xsi:type="dcterms:W3CDTF">2024-05-06T07:31:06Z</dcterms:modified>
  <cp:category/>
  <cp:version/>
  <cp:contentType/>
  <cp:contentStatus/>
</cp:coreProperties>
</file>