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<sst xmlns="http://schemas.openxmlformats.org/spreadsheetml/2006/main" count="109" uniqueCount="71">
  <si>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</si>
  <si>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</si>
  <si>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</si>
  <si>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</si>
  <si>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</si>
  <si>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</si>
  <si>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</si>
  <si>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</si>
  <si>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</si>
  <si>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</si>
  <si>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</si>
  <si>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</si>
  <si>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</si>
  <si>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</si>
  <si>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</si>
  <si>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</si>
  <si>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</si>
  <si>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</si>
  <si>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</si>
  <si>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</si>
  <si>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</si>
  <si>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</si>
  <si>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</si>
  <si>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</si>
  <si>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</si>
  <si>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</si>
  <si>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</si>
  <si>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</si>
  <si>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</si>
  <si>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</si>
  <si>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</si>
  <si>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</si>
  <si>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</si>
  <si>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</si>
  <si>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</si>
  <si>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</si>
  <si>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</si>
  <si>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</si>
  <si>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</si>
  <si>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</si>
  <si>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</si>
  <si>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</si>
  <si>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</si>
  <si>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</si>
  <si>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</si>
  <si>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</si>
  <si>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</si>
  <si>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</si>
  <si>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</si>
  <si>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</si>
  <si>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</si>
  <si>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</si>
  <si>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</si>
  <si>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</si>
  <si>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</si>
  <si>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</si>
  <si>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</si>
  <si>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</si>
  <si>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</si>
  <si>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</si>
  <si>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</si>
  <si>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</si>
  <si>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</si>
  <si>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</si>
  <si>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</si>
  <si>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октябрь       2023</t>
  </si>
  <si>
    <t>сентябрь      2023</t>
  </si>
  <si>
    <t>октябрь             2022</t>
  </si>
  <si>
    <t>октябрь 2023 в % к</t>
  </si>
  <si>
    <t>сентябрю 2023</t>
  </si>
  <si>
    <t>октябрю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</si>
</sst>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8" sqref="T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68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66</v>
      </c>
      <c r="T5" s="18" t="s">
        <v>65</v>
      </c>
      <c r="U5" s="20" t="s">
        <v>69</v>
      </c>
      <c r="V5" s="20" t="s">
        <v>70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132.12</v>
      </c>
      <c r="S6" s="24">
        <v>118.7222329059829</v>
      </c>
      <c r="T6" s="32">
        <v>119.80556623931622</v>
      </c>
      <c r="U6" s="17">
        <f aca="true" t="shared" si="0" ref="U6:U11">T6*100/S6</f>
        <v>100.91249406856356</v>
      </c>
      <c r="V6" s="17">
        <f>(T6/R6)*100</f>
        <v>90.67935682660931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34.48</v>
      </c>
      <c r="S7" s="24">
        <v>31.697000000000003</v>
      </c>
      <c r="T7" s="32">
        <v>30.797000000000004</v>
      </c>
      <c r="U7" s="17">
        <f t="shared" si="0"/>
        <v>97.16061456920214</v>
      </c>
      <c r="V7" s="17">
        <f aca="true" t="shared" si="1" ref="V7:V47">(T7/R7)*100</f>
        <v>89.31844547563807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81.27</v>
      </c>
      <c r="S8" s="24">
        <v>83.74305555555556</v>
      </c>
      <c r="T8" s="32">
        <v>91.52083333333333</v>
      </c>
      <c r="U8" s="17">
        <f t="shared" si="0"/>
        <v>109.28766896094201</v>
      </c>
      <c r="V8" s="17">
        <f t="shared" si="1"/>
        <v>112.6133054427628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77.24</v>
      </c>
      <c r="S9" s="24">
        <v>58.49027777777777</v>
      </c>
      <c r="T9" s="32">
        <v>61.49861111111111</v>
      </c>
      <c r="U9" s="17">
        <f t="shared" si="0"/>
        <v>105.14330491772138</v>
      </c>
      <c r="V9" s="17">
        <f t="shared" si="1"/>
        <v>79.62015938776685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38.16</v>
      </c>
      <c r="S10" s="24">
        <v>42.170833333333334</v>
      </c>
      <c r="T10" s="32">
        <v>42.393055555555556</v>
      </c>
      <c r="U10" s="17">
        <f t="shared" si="0"/>
        <v>100.5269571517966</v>
      </c>
      <c r="V10" s="17">
        <f t="shared" si="1"/>
        <v>111.0929128814349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54.28</v>
      </c>
      <c r="S11" s="24">
        <v>44.630555555555546</v>
      </c>
      <c r="T11" s="32">
        <v>44.83902777777777</v>
      </c>
      <c r="U11" s="17">
        <f t="shared" si="0"/>
        <v>100.46710649156658</v>
      </c>
      <c r="V11" s="17">
        <f t="shared" si="1"/>
        <v>82.606904527962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53.35</v>
      </c>
      <c r="S12" s="24">
        <v>47.284444444444446</v>
      </c>
      <c r="T12" s="32">
        <v>47.534444444444446</v>
      </c>
      <c r="U12" s="17">
        <f aca="true" t="shared" si="2" ref="U12:U47">T12*100/S12</f>
        <v>100.52871510480308</v>
      </c>
      <c r="V12" s="17">
        <f t="shared" si="1"/>
        <v>89.09923982088931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104.39</v>
      </c>
      <c r="S13" s="33">
        <v>96.21226638403108</v>
      </c>
      <c r="T13" s="32">
        <v>96.21226638403108</v>
      </c>
      <c r="U13" s="17">
        <f t="shared" si="2"/>
        <v>100</v>
      </c>
      <c r="V13" s="17">
        <f t="shared" si="1"/>
        <v>92.1661714570659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55.43</v>
      </c>
      <c r="S14" s="33">
        <v>55.93948717948717</v>
      </c>
      <c r="T14" s="32">
        <v>56.8625641025641</v>
      </c>
      <c r="U14" s="17">
        <f t="shared" si="2"/>
        <v>101.65013476100549</v>
      </c>
      <c r="V14" s="17">
        <f t="shared" si="1"/>
        <v>102.58445625575338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66.23</v>
      </c>
      <c r="S15" s="24">
        <v>49.885</v>
      </c>
      <c r="T15" s="32">
        <v>48.485</v>
      </c>
      <c r="U15" s="17">
        <f t="shared" si="2"/>
        <v>97.19354515385386</v>
      </c>
      <c r="V15" s="17">
        <f t="shared" si="1"/>
        <v>73.20700588857014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27.15</v>
      </c>
      <c r="S16" s="24">
        <v>21.793999999999997</v>
      </c>
      <c r="T16" s="32">
        <v>22.193999999999996</v>
      </c>
      <c r="U16" s="17">
        <f t="shared" si="2"/>
        <v>101.83536753234836</v>
      </c>
      <c r="V16" s="17">
        <f t="shared" si="1"/>
        <v>81.74585635359115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84.88</v>
      </c>
      <c r="S17" s="24">
        <v>87.08</v>
      </c>
      <c r="T17" s="24">
        <v>92.32</v>
      </c>
      <c r="U17" s="17">
        <f t="shared" si="2"/>
        <v>106.01745521359669</v>
      </c>
      <c r="V17" s="17">
        <f t="shared" si="1"/>
        <v>108.76531573986806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123.04</v>
      </c>
      <c r="S18" s="24">
        <v>133.35</v>
      </c>
      <c r="T18" s="24">
        <v>130.77</v>
      </c>
      <c r="U18" s="17">
        <f t="shared" si="2"/>
        <v>98.06524184476942</v>
      </c>
      <c r="V18" s="17">
        <f t="shared" si="1"/>
        <v>106.28250975292588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100.07</v>
      </c>
      <c r="S19" s="24">
        <v>109.59</v>
      </c>
      <c r="T19" s="24">
        <v>148.49</v>
      </c>
      <c r="U19" s="17">
        <f t="shared" si="2"/>
        <v>135.49593941053016</v>
      </c>
      <c r="V19" s="17">
        <f t="shared" si="1"/>
        <v>148.38612970920357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32.91</v>
      </c>
      <c r="S20" s="24">
        <v>33.593999999999994</v>
      </c>
      <c r="T20" s="32">
        <v>36.294</v>
      </c>
      <c r="U20" s="17">
        <f t="shared" si="2"/>
        <v>108.03714949098054</v>
      </c>
      <c r="V20" s="17">
        <f t="shared" si="1"/>
        <v>110.28258887876025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29.21</v>
      </c>
      <c r="S21" s="24">
        <v>28.633999999999997</v>
      </c>
      <c r="T21" s="32">
        <v>32.394</v>
      </c>
      <c r="U21" s="17">
        <f t="shared" si="2"/>
        <v>113.13124257875253</v>
      </c>
      <c r="V21" s="17">
        <f t="shared" si="1"/>
        <v>110.90037658336185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28.19</v>
      </c>
      <c r="S22" s="24">
        <v>28.793999999999993</v>
      </c>
      <c r="T22" s="32">
        <v>31.794</v>
      </c>
      <c r="U22" s="17">
        <f t="shared" si="2"/>
        <v>110.41883725776206</v>
      </c>
      <c r="V22" s="17">
        <f t="shared" si="1"/>
        <v>112.78467541681448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82.04</v>
      </c>
      <c r="S23" s="24">
        <v>85.59400000000001</v>
      </c>
      <c r="T23" s="32">
        <v>94.994</v>
      </c>
      <c r="U23" s="17">
        <f t="shared" si="2"/>
        <v>110.9820781830502</v>
      </c>
      <c r="V23" s="17">
        <f t="shared" si="1"/>
        <v>115.78985860555827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127.08</v>
      </c>
      <c r="S24" s="24">
        <v>199.976</v>
      </c>
      <c r="T24" s="32">
        <v>214.97600000000003</v>
      </c>
      <c r="U24" s="17">
        <f t="shared" si="2"/>
        <v>107.50090010801297</v>
      </c>
      <c r="V24" s="17">
        <f t="shared" si="1"/>
        <v>169.16587976078063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101.8</v>
      </c>
      <c r="S25" s="24">
        <v>153.976</v>
      </c>
      <c r="T25" s="32">
        <v>188.976</v>
      </c>
      <c r="U25" s="17">
        <f t="shared" si="2"/>
        <v>122.73081519197797</v>
      </c>
      <c r="V25" s="17">
        <f t="shared" si="1"/>
        <v>185.6345776031434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80.49</v>
      </c>
      <c r="S26" s="24">
        <v>117.47</v>
      </c>
      <c r="T26" s="32">
        <v>119.97</v>
      </c>
      <c r="U26" s="17">
        <f t="shared" si="2"/>
        <v>102.12820294543288</v>
      </c>
      <c r="V26" s="17">
        <f t="shared" si="1"/>
        <v>149.04957137532614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65.86</v>
      </c>
      <c r="S27" s="24">
        <v>72.26066666666667</v>
      </c>
      <c r="T27" s="32">
        <v>71.86066666666667</v>
      </c>
      <c r="U27" s="17">
        <f t="shared" si="2"/>
        <v>99.44644850587227</v>
      </c>
      <c r="V27" s="17">
        <f t="shared" si="1"/>
        <v>109.11124607753821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240.38</v>
      </c>
      <c r="S28" s="24">
        <v>240.77400000000003</v>
      </c>
      <c r="T28" s="32">
        <v>240.77400000000003</v>
      </c>
      <c r="U28" s="17">
        <f t="shared" si="2"/>
        <v>100</v>
      </c>
      <c r="V28" s="17">
        <f t="shared" si="1"/>
        <v>100.16390714701724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146.43</v>
      </c>
      <c r="S29" s="24">
        <v>166.98433333333335</v>
      </c>
      <c r="T29" s="32">
        <v>166.98433333333335</v>
      </c>
      <c r="U29" s="17">
        <f t="shared" si="2"/>
        <v>100</v>
      </c>
      <c r="V29" s="17">
        <f t="shared" si="1"/>
        <v>114.03696874502039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450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122.22222222222223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320</v>
      </c>
      <c r="S31" s="24">
        <v>380</v>
      </c>
      <c r="T31" s="32">
        <v>380</v>
      </c>
      <c r="U31" s="17">
        <f t="shared" si="2"/>
        <v>100</v>
      </c>
      <c r="V31" s="17">
        <f>(T31/R31)*100</f>
        <v>118.75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164.08</v>
      </c>
      <c r="S32" s="24">
        <v>212.57600000000002</v>
      </c>
      <c r="T32" s="32">
        <v>215.85399999999998</v>
      </c>
      <c r="U32" s="17">
        <f t="shared" si="2"/>
        <v>101.54203673039288</v>
      </c>
      <c r="V32" s="17">
        <f t="shared" si="1"/>
        <v>131.55411994149193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161.97</v>
      </c>
      <c r="S33" s="24">
        <v>186.121</v>
      </c>
      <c r="T33" s="32">
        <v>185.721</v>
      </c>
      <c r="U33" s="17">
        <f t="shared" si="2"/>
        <v>99.78508604617426</v>
      </c>
      <c r="V33" s="17">
        <f t="shared" si="1"/>
        <v>114.66382663456196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252.98</v>
      </c>
      <c r="S34" s="24">
        <v>267.8563034647551</v>
      </c>
      <c r="T34" s="32">
        <v>250.22985185185183</v>
      </c>
      <c r="U34" s="17">
        <f t="shared" si="2"/>
        <v>93.41943744279939</v>
      </c>
      <c r="V34" s="17">
        <f t="shared" si="1"/>
        <v>98.91289898484142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67.38</v>
      </c>
      <c r="S35" s="24">
        <v>67.74304357668363</v>
      </c>
      <c r="T35" s="32">
        <v>67.74304357668363</v>
      </c>
      <c r="U35" s="17">
        <f t="shared" si="2"/>
        <v>100</v>
      </c>
      <c r="V35" s="17">
        <f t="shared" si="1"/>
        <v>100.5388002028549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82.39</v>
      </c>
      <c r="S36" s="24">
        <v>82.04821505376344</v>
      </c>
      <c r="T36" s="32">
        <v>83.64821505376344</v>
      </c>
      <c r="U36" s="17">
        <f t="shared" si="2"/>
        <v>101.95007289183752</v>
      </c>
      <c r="V36" s="17">
        <f t="shared" si="1"/>
        <v>101.52714534987672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252.39</v>
      </c>
      <c r="S37" s="24">
        <v>254.50252252252253</v>
      </c>
      <c r="T37" s="32">
        <v>263.6091891891892</v>
      </c>
      <c r="U37" s="17">
        <f t="shared" si="2"/>
        <v>103.57822255606945</v>
      </c>
      <c r="V37" s="17">
        <f t="shared" si="1"/>
        <v>104.44517975719687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725.91</v>
      </c>
      <c r="S38" s="24">
        <v>702.4222222222223</v>
      </c>
      <c r="T38" s="32">
        <v>702.4222222222223</v>
      </c>
      <c r="U38" s="17">
        <f t="shared" si="2"/>
        <v>100</v>
      </c>
      <c r="V38" s="17">
        <f t="shared" si="1"/>
        <v>96.76436778970154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244.99</v>
      </c>
      <c r="S39" s="24">
        <v>265.93999999999994</v>
      </c>
      <c r="T39" s="32">
        <v>265.93999999999994</v>
      </c>
      <c r="U39" s="17">
        <f t="shared" si="2"/>
        <v>100</v>
      </c>
      <c r="V39" s="17">
        <f t="shared" si="1"/>
        <v>108.55136944365074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513.96</v>
      </c>
      <c r="S40" s="24">
        <v>530.8979999999999</v>
      </c>
      <c r="T40" s="32">
        <v>560.8779999999999</v>
      </c>
      <c r="U40" s="17">
        <f t="shared" si="2"/>
        <v>105.64703577711727</v>
      </c>
      <c r="V40" s="17">
        <f t="shared" si="1"/>
        <v>109.12872597089265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6.43</v>
      </c>
      <c r="S41" s="24">
        <v>8.2</v>
      </c>
      <c r="T41" s="32">
        <v>8.82</v>
      </c>
      <c r="U41" s="17">
        <f t="shared" si="2"/>
        <v>107.56097560975611</v>
      </c>
      <c r="V41" s="17">
        <f t="shared" si="1"/>
        <v>137.16951788491448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242.67</v>
      </c>
      <c r="S42" s="24">
        <v>220.52444444444444</v>
      </c>
      <c r="T42" s="32">
        <v>220.52444444444444</v>
      </c>
      <c r="U42" s="17">
        <f t="shared" si="2"/>
        <v>100</v>
      </c>
      <c r="V42" s="17">
        <f t="shared" si="1"/>
        <v>90.87420960334795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96.04</v>
      </c>
      <c r="S43" s="24">
        <v>103.82666666666667</v>
      </c>
      <c r="T43" s="32">
        <v>107.93777777777777</v>
      </c>
      <c r="U43" s="17">
        <f t="shared" si="2"/>
        <v>103.95959077094302</v>
      </c>
      <c r="V43" s="17">
        <f t="shared" si="1"/>
        <v>112.38835670322548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26.39</v>
      </c>
      <c r="S44" s="24">
        <v>25.593999999999998</v>
      </c>
      <c r="T44" s="32">
        <v>25.593999999999998</v>
      </c>
      <c r="U44" s="17">
        <f t="shared" si="2"/>
        <v>100</v>
      </c>
      <c r="V44" s="17">
        <f t="shared" si="1"/>
        <v>96.98370594922318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1277.76</v>
      </c>
      <c r="S45" s="24">
        <v>1005.882</v>
      </c>
      <c r="T45" s="32">
        <v>1005.882</v>
      </c>
      <c r="U45" s="17">
        <f t="shared" si="2"/>
        <v>100</v>
      </c>
      <c r="V45" s="17">
        <f t="shared" si="1"/>
        <v>78.72229526671674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1427.7</v>
      </c>
      <c r="S46" s="24">
        <v>1419.7</v>
      </c>
      <c r="T46" s="32">
        <v>1419.7</v>
      </c>
      <c r="U46" s="17">
        <f t="shared" si="2"/>
        <v>100</v>
      </c>
      <c r="V46" s="17">
        <f t="shared" si="1"/>
        <v>99.43965819149682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5686.88</v>
      </c>
      <c r="S47" s="16">
        <v>6107.79</v>
      </c>
      <c r="T47" s="26">
        <v>6264.22</v>
      </c>
      <c r="U47" s="21">
        <f t="shared" si="2"/>
        <v>102.56115550796606</v>
      </c>
      <c r="V47" s="21">
        <f t="shared" si="1"/>
        <v>110.15213966181807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2023-10-23T06:47:02Z</dcterms:modified>
  <cp:category/>
  <cp:version/>
  <cp:contentType/>
  <cp:contentStatus/>
</cp:coreProperties>
</file>