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<sst xmlns="http://schemas.openxmlformats.org/spreadsheetml/2006/main" count="109" uniqueCount="71">
  <si>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</si>
  <si>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</si>
  <si>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</si>
  <si>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</si>
  <si>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</si>
  <si>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</si>
  <si>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</si>
  <si>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</si>
  <si>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</si>
  <si>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</si>
  <si>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</si>
  <si>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</si>
  <si>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</si>
  <si>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</si>
  <si>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</si>
  <si>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</si>
  <si>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</si>
  <si>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</si>
  <si>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</si>
  <si>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</si>
  <si>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</si>
  <si>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</si>
  <si>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</si>
  <si>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</si>
  <si>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</si>
  <si>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</si>
  <si>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</si>
  <si>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</si>
  <si>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</si>
  <si>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</si>
  <si>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</si>
  <si>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</si>
  <si>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</si>
  <si>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</si>
  <si>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</si>
  <si>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</si>
  <si>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</si>
  <si>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</si>
  <si>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</si>
  <si>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</si>
  <si>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</si>
  <si>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</si>
  <si>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</si>
  <si>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</si>
  <si>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</si>
  <si>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</si>
  <si>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</si>
  <si>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</si>
  <si>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</si>
  <si>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</si>
  <si>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</si>
  <si>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</si>
  <si>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</si>
  <si>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</si>
  <si>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</si>
  <si>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</si>
  <si>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</si>
  <si>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</si>
  <si>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</si>
  <si>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</si>
  <si>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</si>
  <si>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</si>
  <si>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</si>
  <si>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</si>
  <si>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</si>
  <si>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май         2023</t>
  </si>
  <si>
    <t>апрель           2023</t>
  </si>
  <si>
    <t>май               2022</t>
  </si>
  <si>
    <t>май 2023 в % к</t>
  </si>
  <si>
    <t>маю 2022</t>
  </si>
  <si>
    <t>апрелю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</si>
</sst>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49" sqref="R49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68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67</v>
      </c>
      <c r="S5" s="18" t="s">
        <v>66</v>
      </c>
      <c r="T5" s="18" t="s">
        <v>65</v>
      </c>
      <c r="U5" s="20" t="s">
        <v>70</v>
      </c>
      <c r="V5" s="20" t="s">
        <v>69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129.96</v>
      </c>
      <c r="S6" s="24">
        <v>118.18056623931622</v>
      </c>
      <c r="T6" s="32">
        <v>118.55556623931622</v>
      </c>
      <c r="U6" s="17">
        <f aca="true" t="shared" si="0" ref="U6:U11">T6*100/S6</f>
        <v>100.3173110536978</v>
      </c>
      <c r="V6" s="17">
        <f>(T6/R6)*100</f>
        <v>91.22465854056342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41.84</v>
      </c>
      <c r="S7" s="24">
        <v>33.357000000000006</v>
      </c>
      <c r="T7" s="32">
        <v>32.797000000000004</v>
      </c>
      <c r="U7" s="17">
        <f t="shared" si="0"/>
        <v>98.32119195371286</v>
      </c>
      <c r="V7" s="17">
        <f aca="true" t="shared" si="1" ref="V7:V47">(T7/R7)*100</f>
        <v>78.38671128107076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83.38</v>
      </c>
      <c r="S8" s="24">
        <v>75.02916666666667</v>
      </c>
      <c r="T8" s="32">
        <v>74.91527777777777</v>
      </c>
      <c r="U8" s="17">
        <f t="shared" si="0"/>
        <v>99.84820717868976</v>
      </c>
      <c r="V8" s="17">
        <f t="shared" si="1"/>
        <v>89.84801844300524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128.81</v>
      </c>
      <c r="S9" s="24">
        <v>62.27638888888889</v>
      </c>
      <c r="T9" s="32">
        <v>60.659722222222214</v>
      </c>
      <c r="U9" s="17">
        <f t="shared" si="0"/>
        <v>97.40404558531634</v>
      </c>
      <c r="V9" s="17">
        <f t="shared" si="1"/>
        <v>47.09240138360548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48.25</v>
      </c>
      <c r="S10" s="24">
        <v>40.326388888888886</v>
      </c>
      <c r="T10" s="32">
        <v>40.326388888888886</v>
      </c>
      <c r="U10" s="17">
        <f t="shared" si="0"/>
        <v>100</v>
      </c>
      <c r="V10" s="17">
        <f t="shared" si="1"/>
        <v>83.57800805987334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55.72</v>
      </c>
      <c r="S11" s="24">
        <v>47.005694444444444</v>
      </c>
      <c r="T11" s="32">
        <v>46.21958333333333</v>
      </c>
      <c r="U11" s="17">
        <f t="shared" si="0"/>
        <v>98.32762579001952</v>
      </c>
      <c r="V11" s="17">
        <f t="shared" si="1"/>
        <v>82.94971883225652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52.66</v>
      </c>
      <c r="S12" s="24">
        <v>44.18722222222222</v>
      </c>
      <c r="T12" s="32">
        <v>44.18722222222222</v>
      </c>
      <c r="U12" s="17">
        <f aca="true" t="shared" si="2" ref="U12:U47">T12*100/S12</f>
        <v>100</v>
      </c>
      <c r="V12" s="17">
        <f t="shared" si="1"/>
        <v>83.91041060049795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99.44</v>
      </c>
      <c r="S13" s="33">
        <v>96.47713124889594</v>
      </c>
      <c r="T13" s="32">
        <v>94.31496908673378</v>
      </c>
      <c r="U13" s="17">
        <f t="shared" si="2"/>
        <v>97.75888634521675</v>
      </c>
      <c r="V13" s="17">
        <f t="shared" si="1"/>
        <v>94.84610728754403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54.87</v>
      </c>
      <c r="S14" s="33">
        <v>57.32410256410257</v>
      </c>
      <c r="T14" s="32">
        <v>57.32410256410257</v>
      </c>
      <c r="U14" s="17">
        <f t="shared" si="2"/>
        <v>100</v>
      </c>
      <c r="V14" s="17">
        <f t="shared" si="1"/>
        <v>104.47257620576376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68.43</v>
      </c>
      <c r="S15" s="24">
        <v>50.584999999999994</v>
      </c>
      <c r="T15" s="32">
        <v>50.084999999999994</v>
      </c>
      <c r="U15" s="17">
        <f t="shared" si="2"/>
        <v>99.01156469309083</v>
      </c>
      <c r="V15" s="17">
        <f t="shared" si="1"/>
        <v>73.19158263919331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57.39</v>
      </c>
      <c r="S16" s="24">
        <v>28.693999999999996</v>
      </c>
      <c r="T16" s="32">
        <v>30.474</v>
      </c>
      <c r="U16" s="17">
        <f t="shared" si="2"/>
        <v>106.20338746776332</v>
      </c>
      <c r="V16" s="17">
        <f t="shared" si="1"/>
        <v>53.09984317825405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131.6</v>
      </c>
      <c r="S17" s="24">
        <v>112.09</v>
      </c>
      <c r="T17" s="24">
        <v>124.79</v>
      </c>
      <c r="U17" s="17">
        <f t="shared" si="2"/>
        <v>111.33018110446962</v>
      </c>
      <c r="V17" s="17">
        <f t="shared" si="1"/>
        <v>94.82522796352585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149.49</v>
      </c>
      <c r="S18" s="24">
        <v>167.54</v>
      </c>
      <c r="T18" s="24">
        <v>137.24</v>
      </c>
      <c r="U18" s="17">
        <f t="shared" si="2"/>
        <v>81.91476662289602</v>
      </c>
      <c r="V18" s="17">
        <f t="shared" si="1"/>
        <v>91.80547193792226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154.19</v>
      </c>
      <c r="S19" s="24">
        <v>164.99</v>
      </c>
      <c r="T19" s="24">
        <v>141.18</v>
      </c>
      <c r="U19" s="17">
        <f t="shared" si="2"/>
        <v>85.56882235286987</v>
      </c>
      <c r="V19" s="17">
        <f t="shared" si="1"/>
        <v>91.56235812958039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72.29</v>
      </c>
      <c r="S20" s="24">
        <v>43.794</v>
      </c>
      <c r="T20" s="32">
        <v>61.176</v>
      </c>
      <c r="U20" s="17">
        <f t="shared" si="2"/>
        <v>139.69036854363614</v>
      </c>
      <c r="V20" s="17">
        <f t="shared" si="1"/>
        <v>84.62581269885185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67.41</v>
      </c>
      <c r="S21" s="24">
        <v>35.394</v>
      </c>
      <c r="T21" s="32">
        <v>38.976</v>
      </c>
      <c r="U21" s="17">
        <f t="shared" si="2"/>
        <v>110.12035938294626</v>
      </c>
      <c r="V21" s="17">
        <f t="shared" si="1"/>
        <v>57.81931464174455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52.63</v>
      </c>
      <c r="S22" s="24">
        <v>66.394</v>
      </c>
      <c r="T22" s="32">
        <v>70.976</v>
      </c>
      <c r="U22" s="17">
        <f t="shared" si="2"/>
        <v>106.90122601439889</v>
      </c>
      <c r="V22" s="17">
        <f t="shared" si="1"/>
        <v>134.8584457533726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121.59</v>
      </c>
      <c r="S23" s="24">
        <v>95.894</v>
      </c>
      <c r="T23" s="32">
        <v>88.776</v>
      </c>
      <c r="U23" s="17">
        <f t="shared" si="2"/>
        <v>92.57722068116878</v>
      </c>
      <c r="V23" s="17">
        <f t="shared" si="1"/>
        <v>73.01258327165063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139.28</v>
      </c>
      <c r="S24" s="24">
        <v>115.176</v>
      </c>
      <c r="T24" s="32">
        <v>118.376</v>
      </c>
      <c r="U24" s="17">
        <f t="shared" si="2"/>
        <v>102.77835660206988</v>
      </c>
      <c r="V24" s="17">
        <f t="shared" si="1"/>
        <v>84.99138426191844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249.82</v>
      </c>
      <c r="S25" s="24">
        <v>243.97600000000003</v>
      </c>
      <c r="T25" s="32">
        <v>223.958</v>
      </c>
      <c r="U25" s="17">
        <f t="shared" si="2"/>
        <v>91.79509459946878</v>
      </c>
      <c r="V25" s="17">
        <f t="shared" si="1"/>
        <v>89.64774637739173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99.39</v>
      </c>
      <c r="S26" s="24">
        <v>123.47</v>
      </c>
      <c r="T26" s="32">
        <v>101.94749999999999</v>
      </c>
      <c r="U26" s="17">
        <f t="shared" si="2"/>
        <v>82.56864015550336</v>
      </c>
      <c r="V26" s="17">
        <f t="shared" si="1"/>
        <v>102.57319649864169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79.39</v>
      </c>
      <c r="S27" s="24">
        <v>58.03844444444444</v>
      </c>
      <c r="T27" s="32">
        <v>61.03844444444444</v>
      </c>
      <c r="U27" s="17">
        <f t="shared" si="2"/>
        <v>105.16898760591639</v>
      </c>
      <c r="V27" s="17">
        <f t="shared" si="1"/>
        <v>76.88429833032427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179.78</v>
      </c>
      <c r="S28" s="24">
        <v>240.76399999999998</v>
      </c>
      <c r="T28" s="32">
        <v>240.76399999999998</v>
      </c>
      <c r="U28" s="17">
        <f t="shared" si="2"/>
        <v>100</v>
      </c>
      <c r="V28" s="17">
        <f t="shared" si="1"/>
        <v>133.92145956168648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125.43</v>
      </c>
      <c r="S29" s="24">
        <v>163.98433333333335</v>
      </c>
      <c r="T29" s="32">
        <v>163.98433333333335</v>
      </c>
      <c r="U29" s="17">
        <f t="shared" si="2"/>
        <v>100</v>
      </c>
      <c r="V29" s="17">
        <f t="shared" si="1"/>
        <v>130.7377288793218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450</v>
      </c>
      <c r="S30" s="24">
        <v>550</v>
      </c>
      <c r="T30" s="32">
        <v>550</v>
      </c>
      <c r="U30" s="17">
        <f t="shared" si="2"/>
        <v>100</v>
      </c>
      <c r="V30" s="17">
        <f>(T30/R30)*100</f>
        <v>122.22222222222223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320</v>
      </c>
      <c r="S31" s="24">
        <v>350</v>
      </c>
      <c r="T31" s="32">
        <v>350</v>
      </c>
      <c r="U31" s="17">
        <f t="shared" si="2"/>
        <v>100</v>
      </c>
      <c r="V31" s="17">
        <f>(T31/R31)*100</f>
        <v>109.375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173.58</v>
      </c>
      <c r="S32" s="24">
        <v>143.976</v>
      </c>
      <c r="T32" s="32">
        <v>145.376</v>
      </c>
      <c r="U32" s="17">
        <f t="shared" si="2"/>
        <v>100.97238428626994</v>
      </c>
      <c r="V32" s="17">
        <f t="shared" si="1"/>
        <v>83.75158428390367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186.57</v>
      </c>
      <c r="S33" s="24">
        <v>177.971</v>
      </c>
      <c r="T33" s="32">
        <v>177.971</v>
      </c>
      <c r="U33" s="17">
        <f t="shared" si="2"/>
        <v>99.99999999999999</v>
      </c>
      <c r="V33" s="17">
        <f t="shared" si="1"/>
        <v>95.39100605670794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254.96</v>
      </c>
      <c r="S34" s="24">
        <v>253.3443870967742</v>
      </c>
      <c r="T34" s="32">
        <v>253.3443870967742</v>
      </c>
      <c r="U34" s="17">
        <f t="shared" si="2"/>
        <v>100</v>
      </c>
      <c r="V34" s="17">
        <f t="shared" si="1"/>
        <v>99.3663269127605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66.79</v>
      </c>
      <c r="S35" s="24">
        <v>70.06304357668364</v>
      </c>
      <c r="T35" s="32">
        <v>69.86304357668364</v>
      </c>
      <c r="U35" s="17">
        <f t="shared" si="2"/>
        <v>99.71454280346657</v>
      </c>
      <c r="V35" s="17">
        <f t="shared" si="1"/>
        <v>104.60105341620547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86.94</v>
      </c>
      <c r="S36" s="24">
        <v>87.04821505376344</v>
      </c>
      <c r="T36" s="32">
        <v>86.24821505376345</v>
      </c>
      <c r="U36" s="17">
        <f t="shared" si="2"/>
        <v>99.0809690933859</v>
      </c>
      <c r="V36" s="17">
        <f t="shared" si="1"/>
        <v>99.20429612809231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252.5</v>
      </c>
      <c r="S37" s="24">
        <v>268.97071696696696</v>
      </c>
      <c r="T37" s="32">
        <v>269.3825225225225</v>
      </c>
      <c r="U37" s="17">
        <f t="shared" si="2"/>
        <v>100.1531042338732</v>
      </c>
      <c r="V37" s="17">
        <f t="shared" si="1"/>
        <v>106.68614753367227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744.42</v>
      </c>
      <c r="S38" s="24">
        <v>710.2</v>
      </c>
      <c r="T38" s="32">
        <v>665.7555555555557</v>
      </c>
      <c r="U38" s="17">
        <f t="shared" si="2"/>
        <v>93.74198191432775</v>
      </c>
      <c r="V38" s="17">
        <f t="shared" si="1"/>
        <v>89.43278734525613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264.44</v>
      </c>
      <c r="S39" s="24">
        <v>294.43999999999994</v>
      </c>
      <c r="T39" s="32">
        <v>295.93999999999994</v>
      </c>
      <c r="U39" s="17">
        <f t="shared" si="2"/>
        <v>100.50944165194946</v>
      </c>
      <c r="V39" s="17">
        <f t="shared" si="1"/>
        <v>111.91196490697321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540.94</v>
      </c>
      <c r="S40" s="24">
        <v>545.94</v>
      </c>
      <c r="T40" s="32">
        <v>545.94</v>
      </c>
      <c r="U40" s="17">
        <f t="shared" si="2"/>
        <v>100</v>
      </c>
      <c r="V40" s="17">
        <f t="shared" si="1"/>
        <v>100.92431692978889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7.24</v>
      </c>
      <c r="S41" s="24">
        <v>7.43</v>
      </c>
      <c r="T41" s="32">
        <v>6.85</v>
      </c>
      <c r="U41" s="17">
        <f t="shared" si="2"/>
        <v>92.19380888290713</v>
      </c>
      <c r="V41" s="17">
        <f t="shared" si="1"/>
        <v>94.61325966850828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227.97</v>
      </c>
      <c r="S42" s="24">
        <v>240.52333333333337</v>
      </c>
      <c r="T42" s="32">
        <v>240.52333333333337</v>
      </c>
      <c r="U42" s="17">
        <f t="shared" si="2"/>
        <v>100</v>
      </c>
      <c r="V42" s="17">
        <f t="shared" si="1"/>
        <v>105.50657250222983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131.75</v>
      </c>
      <c r="S43" s="24">
        <v>100.938</v>
      </c>
      <c r="T43" s="32">
        <v>98.71555555555555</v>
      </c>
      <c r="U43" s="17">
        <f t="shared" si="2"/>
        <v>97.79820836112816</v>
      </c>
      <c r="V43" s="17">
        <f t="shared" si="1"/>
        <v>74.92641787897955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24</v>
      </c>
      <c r="S44" s="24">
        <v>25.493999999999996</v>
      </c>
      <c r="T44" s="32">
        <v>25.093999999999998</v>
      </c>
      <c r="U44" s="17">
        <f t="shared" si="2"/>
        <v>98.43100337334275</v>
      </c>
      <c r="V44" s="17">
        <f t="shared" si="1"/>
        <v>104.55833333333334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997.86</v>
      </c>
      <c r="S45" s="24">
        <v>1117.7599999999998</v>
      </c>
      <c r="T45" s="32">
        <v>1117.7599999999998</v>
      </c>
      <c r="U45" s="17">
        <f t="shared" si="2"/>
        <v>100</v>
      </c>
      <c r="V45" s="17">
        <f t="shared" si="1"/>
        <v>112.0157136271621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1238.8</v>
      </c>
      <c r="S46" s="24">
        <v>1339.7</v>
      </c>
      <c r="T46" s="32">
        <v>1339.7</v>
      </c>
      <c r="U46" s="17">
        <f t="shared" si="2"/>
        <v>100</v>
      </c>
      <c r="V46" s="17">
        <f t="shared" si="1"/>
        <v>108.14497901194706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6661.74</v>
      </c>
      <c r="S47" s="16">
        <v>6259.7</v>
      </c>
      <c r="T47" s="26">
        <v>6268.03</v>
      </c>
      <c r="U47" s="21">
        <f t="shared" si="2"/>
        <v>100.1330734699746</v>
      </c>
      <c r="V47" s="21">
        <f t="shared" si="1"/>
        <v>94.08998249706532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2022-12-20T11:40:35Z</cp:lastPrinted>
  <dcterms:created xsi:type="dcterms:W3CDTF">2011-01-24T12:16:55Z</dcterms:created>
  <dcterms:modified xsi:type="dcterms:W3CDTF">2023-05-30T13:06:52Z</dcterms:modified>
  <cp:category/>
  <cp:version/>
  <cp:contentType/>
  <cp:contentStatus/>
</cp:coreProperties>
</file>