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<sst xmlns="http://schemas.openxmlformats.org/spreadsheetml/2006/main" count="109" uniqueCount="71">
  <si>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</si>
  <si>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</si>
  <si>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</si>
  <si>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</si>
  <si>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</si>
  <si>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</si>
  <si>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</si>
  <si>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</si>
  <si>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</si>
  <si>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</si>
  <si>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</si>
  <si>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</si>
  <si>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</si>
  <si>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</si>
  <si>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</si>
  <si>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</si>
  <si>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</si>
  <si>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</si>
  <si>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</si>
  <si>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</si>
  <si>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</si>
  <si>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</si>
  <si>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</si>
  <si>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</si>
  <si>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</si>
  <si>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</si>
  <si>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</si>
  <si>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</si>
  <si>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</si>
  <si>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</si>
  <si>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</si>
  <si>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</si>
  <si>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</si>
  <si>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</si>
  <si>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</si>
  <si>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</si>
  <si>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</si>
  <si>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</si>
  <si>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</si>
  <si>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</si>
  <si>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</si>
  <si>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</si>
  <si>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</si>
  <si>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</si>
  <si>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</si>
  <si>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</si>
  <si>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</si>
  <si>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</si>
  <si>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</si>
  <si>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</si>
  <si>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</si>
  <si>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</si>
  <si>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</si>
  <si>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</si>
  <si>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</si>
  <si>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</si>
  <si>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</si>
  <si>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</si>
  <si>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</si>
  <si>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</si>
  <si>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</si>
  <si>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</si>
  <si>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</si>
  <si>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</si>
  <si>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</si>
  <si>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июль       2023</t>
  </si>
  <si>
    <t>август              2022</t>
  </si>
  <si>
    <t>август       2023</t>
  </si>
  <si>
    <t>август 2023 в % к</t>
  </si>
  <si>
    <t>июлю 2023</t>
  </si>
  <si>
    <t>августу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</si>
</sst>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47" sqref="V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19" customWidth="1"/>
    <col min="19" max="20" width="12.00390625" style="23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1" customFormat="1" ht="9" customHeight="1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1" customFormat="1" ht="18" customHeight="1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4" t="s">
        <v>62</v>
      </c>
      <c r="S4" s="35"/>
      <c r="T4" s="36"/>
      <c r="U4" s="41" t="s">
        <v>68</v>
      </c>
      <c r="V4" s="42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66</v>
      </c>
      <c r="S5" s="18" t="s">
        <v>65</v>
      </c>
      <c r="T5" s="18" t="s">
        <v>67</v>
      </c>
      <c r="U5" s="20" t="s">
        <v>69</v>
      </c>
      <c r="V5" s="20" t="s">
        <v>70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4">
        <v>137.67</v>
      </c>
      <c r="S6" s="24">
        <v>116.9722329059829</v>
      </c>
      <c r="T6" s="32">
        <v>117.19445512820512</v>
      </c>
      <c r="U6" s="17">
        <f aca="true" t="shared" si="0" ref="U6:U11">T6*100/S6</f>
        <v>100.18997861005255</v>
      </c>
      <c r="V6" s="17">
        <f>(T6/R6)*100</f>
        <v>85.12708297247413</v>
      </c>
      <c r="X6" s="25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4">
        <v>36.58</v>
      </c>
      <c r="S7" s="24">
        <v>28.697000000000003</v>
      </c>
      <c r="T7" s="32">
        <v>30.247000000000003</v>
      </c>
      <c r="U7" s="17">
        <f t="shared" si="0"/>
        <v>105.40126145590132</v>
      </c>
      <c r="V7" s="17">
        <f aca="true" t="shared" si="1" ref="V7:V47">(T7/R7)*100</f>
        <v>82.68726079825043</v>
      </c>
      <c r="X7" s="25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4">
        <v>81.22</v>
      </c>
      <c r="S8" s="24">
        <v>75.02638888888889</v>
      </c>
      <c r="T8" s="32">
        <v>82.32638888888889</v>
      </c>
      <c r="U8" s="17">
        <f t="shared" si="0"/>
        <v>109.72990984653548</v>
      </c>
      <c r="V8" s="17">
        <f t="shared" si="1"/>
        <v>101.36221237243153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4">
        <v>100.66</v>
      </c>
      <c r="S9" s="24">
        <v>59.045833333333334</v>
      </c>
      <c r="T9" s="32">
        <v>59.823611111111106</v>
      </c>
      <c r="U9" s="17">
        <f t="shared" si="0"/>
        <v>101.31724413708747</v>
      </c>
      <c r="V9" s="17">
        <f t="shared" si="1"/>
        <v>59.43136410799832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4">
        <v>41.27</v>
      </c>
      <c r="S10" s="24">
        <v>38.97083333333333</v>
      </c>
      <c r="T10" s="32">
        <v>39.19305555555556</v>
      </c>
      <c r="U10" s="17">
        <f t="shared" si="0"/>
        <v>100.570227021633</v>
      </c>
      <c r="V10" s="17">
        <f t="shared" si="1"/>
        <v>94.96742320221846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4">
        <v>55.85</v>
      </c>
      <c r="S11" s="24">
        <v>44.477777777777774</v>
      </c>
      <c r="T11" s="32">
        <v>44.852777777777774</v>
      </c>
      <c r="U11" s="17">
        <f t="shared" si="0"/>
        <v>100.84311766175368</v>
      </c>
      <c r="V11" s="17">
        <f t="shared" si="1"/>
        <v>80.30936038993335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4">
        <v>52.13</v>
      </c>
      <c r="S12" s="24">
        <v>46.25666666666667</v>
      </c>
      <c r="T12" s="32">
        <v>46.59</v>
      </c>
      <c r="U12" s="17">
        <f aca="true" t="shared" si="2" ref="U12:U47">T12*100/S12</f>
        <v>100.7206168480219</v>
      </c>
      <c r="V12" s="17">
        <f t="shared" si="1"/>
        <v>89.37272204105122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3">
        <v>99.53</v>
      </c>
      <c r="S13" s="33">
        <v>96.21226638403108</v>
      </c>
      <c r="T13" s="32">
        <v>96.21226638403108</v>
      </c>
      <c r="U13" s="17">
        <f t="shared" si="2"/>
        <v>100</v>
      </c>
      <c r="V13" s="17">
        <f t="shared" si="1"/>
        <v>96.6665994012168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3">
        <v>55.43</v>
      </c>
      <c r="S14" s="33">
        <v>55.93948717948717</v>
      </c>
      <c r="T14" s="32">
        <v>55.93948717948717</v>
      </c>
      <c r="U14" s="17">
        <f t="shared" si="2"/>
        <v>99.99999999999999</v>
      </c>
      <c r="V14" s="17">
        <f t="shared" si="1"/>
        <v>100.91915421159511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4">
        <v>67.48</v>
      </c>
      <c r="S15" s="24">
        <v>48.385</v>
      </c>
      <c r="T15" s="32">
        <v>47.584999999999994</v>
      </c>
      <c r="U15" s="17">
        <f t="shared" si="2"/>
        <v>98.34659501911749</v>
      </c>
      <c r="V15" s="17">
        <f t="shared" si="1"/>
        <v>70.51719027860105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4">
        <v>31.87</v>
      </c>
      <c r="S16" s="24">
        <v>44.794000000000004</v>
      </c>
      <c r="T16" s="32">
        <v>31.193999999999996</v>
      </c>
      <c r="U16" s="17">
        <f t="shared" si="2"/>
        <v>69.63879090949679</v>
      </c>
      <c r="V16" s="17">
        <f t="shared" si="1"/>
        <v>97.87888296203325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4">
        <v>94.21</v>
      </c>
      <c r="S17" s="24">
        <v>117.15</v>
      </c>
      <c r="T17" s="24">
        <v>101.14</v>
      </c>
      <c r="U17" s="17">
        <f t="shared" si="2"/>
        <v>86.33376013657703</v>
      </c>
      <c r="V17" s="17">
        <f t="shared" si="1"/>
        <v>107.35590701624031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4">
        <v>110.67</v>
      </c>
      <c r="S18" s="24">
        <v>123.47</v>
      </c>
      <c r="T18" s="24">
        <v>125.35</v>
      </c>
      <c r="U18" s="17">
        <f t="shared" si="2"/>
        <v>101.52263707783267</v>
      </c>
      <c r="V18" s="17">
        <f t="shared" si="1"/>
        <v>113.26466070299087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4">
        <v>99.89</v>
      </c>
      <c r="S19" s="24">
        <v>125.59</v>
      </c>
      <c r="T19" s="24">
        <v>82.99</v>
      </c>
      <c r="U19" s="17">
        <f t="shared" si="2"/>
        <v>66.08010191894259</v>
      </c>
      <c r="V19" s="17">
        <f t="shared" si="1"/>
        <v>83.08138952848132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4">
        <v>37.19</v>
      </c>
      <c r="S20" s="24">
        <v>70.59400000000001</v>
      </c>
      <c r="T20" s="32">
        <v>50.99400000000001</v>
      </c>
      <c r="U20" s="17">
        <f t="shared" si="2"/>
        <v>72.23560075927132</v>
      </c>
      <c r="V20" s="17">
        <f t="shared" si="1"/>
        <v>137.11750470556603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4">
        <v>30.43</v>
      </c>
      <c r="S21" s="24">
        <v>39.194</v>
      </c>
      <c r="T21" s="32">
        <v>31.333999999999996</v>
      </c>
      <c r="U21" s="17">
        <f t="shared" si="2"/>
        <v>79.94591008827881</v>
      </c>
      <c r="V21" s="17">
        <f t="shared" si="1"/>
        <v>102.97075254682878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4">
        <v>41.47</v>
      </c>
      <c r="S22" s="24">
        <v>47.794000000000004</v>
      </c>
      <c r="T22" s="32">
        <v>34.994</v>
      </c>
      <c r="U22" s="17">
        <f t="shared" si="2"/>
        <v>73.21839561451227</v>
      </c>
      <c r="V22" s="17">
        <f t="shared" si="1"/>
        <v>84.38389197009887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4">
        <v>93.98</v>
      </c>
      <c r="S23" s="24">
        <v>99.194</v>
      </c>
      <c r="T23" s="32">
        <v>104.194</v>
      </c>
      <c r="U23" s="17">
        <f t="shared" si="2"/>
        <v>105.04062745730587</v>
      </c>
      <c r="V23" s="17">
        <f t="shared" si="1"/>
        <v>110.8682698446478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4">
        <v>94.99</v>
      </c>
      <c r="S24" s="24">
        <v>134.994</v>
      </c>
      <c r="T24" s="32">
        <v>177.976</v>
      </c>
      <c r="U24" s="17">
        <f t="shared" si="2"/>
        <v>131.83993362667968</v>
      </c>
      <c r="V24" s="17">
        <f t="shared" si="1"/>
        <v>187.36288030318983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4">
        <v>128.96</v>
      </c>
      <c r="S25" s="24">
        <v>223.97600000000003</v>
      </c>
      <c r="T25" s="32">
        <v>201.976</v>
      </c>
      <c r="U25" s="17">
        <f t="shared" si="2"/>
        <v>90.17751901989497</v>
      </c>
      <c r="V25" s="17">
        <f t="shared" si="1"/>
        <v>156.61910669975185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4">
        <v>82.99</v>
      </c>
      <c r="S26" s="24">
        <v>92.86749999999999</v>
      </c>
      <c r="T26" s="32">
        <v>104.72</v>
      </c>
      <c r="U26" s="17">
        <f t="shared" si="2"/>
        <v>112.76280722534796</v>
      </c>
      <c r="V26" s="17">
        <f t="shared" si="1"/>
        <v>126.18387757561153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4">
        <v>73.88</v>
      </c>
      <c r="S27" s="24">
        <v>72.46066666666667</v>
      </c>
      <c r="T27" s="32">
        <v>73.66066666666667</v>
      </c>
      <c r="U27" s="17">
        <f t="shared" si="2"/>
        <v>101.65607087983366</v>
      </c>
      <c r="V27" s="17">
        <f t="shared" si="1"/>
        <v>99.7031221801119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4">
        <v>214.97</v>
      </c>
      <c r="S28" s="24">
        <v>240.76399999999998</v>
      </c>
      <c r="T28" s="32">
        <v>240.77400000000003</v>
      </c>
      <c r="U28" s="17">
        <f t="shared" si="2"/>
        <v>100.00415344486719</v>
      </c>
      <c r="V28" s="17">
        <f t="shared" si="1"/>
        <v>112.00353537702937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4">
        <v>151.45</v>
      </c>
      <c r="S29" s="24">
        <v>164.651</v>
      </c>
      <c r="T29" s="32">
        <v>166.98433333333335</v>
      </c>
      <c r="U29" s="17">
        <f t="shared" si="2"/>
        <v>101.41713887758551</v>
      </c>
      <c r="V29" s="17">
        <f t="shared" si="1"/>
        <v>110.25707054033236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4">
        <v>450</v>
      </c>
      <c r="S30" s="24">
        <v>550</v>
      </c>
      <c r="T30" s="32">
        <v>550</v>
      </c>
      <c r="U30" s="17">
        <f t="shared" si="2"/>
        <v>100</v>
      </c>
      <c r="V30" s="17">
        <f>(T30/R30)*100</f>
        <v>122.22222222222223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4">
        <v>320</v>
      </c>
      <c r="S31" s="24">
        <v>350</v>
      </c>
      <c r="T31" s="32">
        <v>380</v>
      </c>
      <c r="U31" s="17">
        <f t="shared" si="2"/>
        <v>108.57142857142857</v>
      </c>
      <c r="V31" s="17">
        <f>(T31/R31)*100</f>
        <v>118.75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4">
        <v>166.04</v>
      </c>
      <c r="S32" s="24">
        <v>190.776</v>
      </c>
      <c r="T32" s="32">
        <v>207.776</v>
      </c>
      <c r="U32" s="17">
        <f t="shared" si="2"/>
        <v>108.91097412672454</v>
      </c>
      <c r="V32" s="17">
        <f t="shared" si="1"/>
        <v>125.13611178029392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4">
        <v>170.47</v>
      </c>
      <c r="S33" s="24">
        <v>176.721</v>
      </c>
      <c r="T33" s="32">
        <v>187.721</v>
      </c>
      <c r="U33" s="17">
        <f t="shared" si="2"/>
        <v>106.22450076674531</v>
      </c>
      <c r="V33" s="17">
        <f t="shared" si="1"/>
        <v>110.11966914999707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4">
        <v>270.57</v>
      </c>
      <c r="S34" s="24">
        <v>235.60245161290322</v>
      </c>
      <c r="T34" s="32">
        <v>243.60245161290322</v>
      </c>
      <c r="U34" s="17">
        <f t="shared" si="2"/>
        <v>103.39555040502893</v>
      </c>
      <c r="V34" s="17">
        <f t="shared" si="1"/>
        <v>90.03306043275427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4">
        <v>64.98</v>
      </c>
      <c r="S35" s="24">
        <v>69.06304357668364</v>
      </c>
      <c r="T35" s="32">
        <v>67.86304357668364</v>
      </c>
      <c r="U35" s="17">
        <f t="shared" si="2"/>
        <v>98.26245711475546</v>
      </c>
      <c r="V35" s="17">
        <f t="shared" si="1"/>
        <v>104.43681683084584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4">
        <v>86.94</v>
      </c>
      <c r="S36" s="24">
        <v>87.64821505376344</v>
      </c>
      <c r="T36" s="32">
        <v>82.44821505376345</v>
      </c>
      <c r="U36" s="17">
        <f t="shared" si="2"/>
        <v>94.06719235889709</v>
      </c>
      <c r="V36" s="17">
        <f t="shared" si="1"/>
        <v>94.83346567030533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4">
        <v>249.17</v>
      </c>
      <c r="S37" s="24">
        <v>260.2714114114114</v>
      </c>
      <c r="T37" s="32">
        <v>260.2714114114114</v>
      </c>
      <c r="U37" s="17">
        <f t="shared" si="2"/>
        <v>100</v>
      </c>
      <c r="V37" s="17">
        <f t="shared" si="1"/>
        <v>104.45535634763874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4">
        <v>743.19</v>
      </c>
      <c r="S38" s="24">
        <v>702.4222222222223</v>
      </c>
      <c r="T38" s="32">
        <v>702.4222222222223</v>
      </c>
      <c r="U38" s="17">
        <f t="shared" si="2"/>
        <v>100</v>
      </c>
      <c r="V38" s="17">
        <f t="shared" si="1"/>
        <v>94.51448784593741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4">
        <v>255.08</v>
      </c>
      <c r="S39" s="24">
        <v>267.43999999999994</v>
      </c>
      <c r="T39" s="32">
        <v>268.93999999999994</v>
      </c>
      <c r="U39" s="17">
        <f t="shared" si="2"/>
        <v>100.56087346694585</v>
      </c>
      <c r="V39" s="17">
        <f t="shared" si="1"/>
        <v>105.4335894621295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4">
        <v>542.14</v>
      </c>
      <c r="S40" s="24">
        <v>569.86</v>
      </c>
      <c r="T40" s="32">
        <v>569.86</v>
      </c>
      <c r="U40" s="17">
        <f t="shared" si="2"/>
        <v>100</v>
      </c>
      <c r="V40" s="17">
        <f t="shared" si="1"/>
        <v>105.11307042461357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4">
        <v>6.21</v>
      </c>
      <c r="S41" s="24">
        <v>6.56</v>
      </c>
      <c r="T41" s="32">
        <v>7.02</v>
      </c>
      <c r="U41" s="17">
        <f t="shared" si="2"/>
        <v>107.01219512195122</v>
      </c>
      <c r="V41" s="17">
        <f t="shared" si="1"/>
        <v>113.04347826086956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4">
        <v>246.3</v>
      </c>
      <c r="S42" s="24">
        <v>207.74444444444447</v>
      </c>
      <c r="T42" s="32">
        <v>218.30111111111108</v>
      </c>
      <c r="U42" s="17">
        <f t="shared" si="2"/>
        <v>105.08156388725462</v>
      </c>
      <c r="V42" s="17">
        <f t="shared" si="1"/>
        <v>88.63220101953353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4">
        <v>104.66</v>
      </c>
      <c r="S43" s="24">
        <v>97.16</v>
      </c>
      <c r="T43" s="32">
        <v>96.60444444444444</v>
      </c>
      <c r="U43" s="17">
        <f t="shared" si="2"/>
        <v>99.42820548007867</v>
      </c>
      <c r="V43" s="17">
        <f t="shared" si="1"/>
        <v>92.30311909463448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4">
        <v>26.59</v>
      </c>
      <c r="S44" s="24">
        <v>25.793999999999993</v>
      </c>
      <c r="T44" s="32">
        <v>25.793999999999993</v>
      </c>
      <c r="U44" s="17">
        <f t="shared" si="2"/>
        <v>100</v>
      </c>
      <c r="V44" s="17">
        <f t="shared" si="1"/>
        <v>97.00639338097027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4">
        <v>1285.76</v>
      </c>
      <c r="S45" s="24">
        <v>1097.87</v>
      </c>
      <c r="T45" s="32">
        <v>1005.882</v>
      </c>
      <c r="U45" s="17">
        <f t="shared" si="2"/>
        <v>91.62123020029695</v>
      </c>
      <c r="V45" s="17">
        <f t="shared" si="1"/>
        <v>78.23248506719762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4">
        <v>1506.8</v>
      </c>
      <c r="S46" s="24">
        <v>1339.7</v>
      </c>
      <c r="T46" s="32">
        <v>1419.7</v>
      </c>
      <c r="U46" s="17">
        <f t="shared" si="2"/>
        <v>105.97148615361648</v>
      </c>
      <c r="V46" s="17">
        <f t="shared" si="1"/>
        <v>94.21953809397398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6">
        <v>5898.25</v>
      </c>
      <c r="S47" s="16">
        <v>6466.11</v>
      </c>
      <c r="T47" s="26">
        <v>6325.79</v>
      </c>
      <c r="U47" s="21">
        <f t="shared" si="2"/>
        <v>97.82991628660818</v>
      </c>
      <c r="V47" s="21">
        <f t="shared" si="1"/>
        <v>107.24859068367736</v>
      </c>
    </row>
    <row r="48" spans="1:21" s="1" customFormat="1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2"/>
      <c r="U48" s="31"/>
    </row>
    <row r="49" spans="1:22" ht="38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7"/>
      <c r="U49" s="27"/>
      <c r="V49" s="27"/>
    </row>
    <row r="50" spans="1:22" ht="36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8"/>
      <c r="U50" s="28"/>
      <c r="V50" s="28"/>
    </row>
    <row r="51" spans="1:22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8"/>
      <c r="U51" s="28"/>
      <c r="V51" s="28"/>
    </row>
    <row r="52" spans="1:2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8"/>
      <c r="U52" s="28"/>
      <c r="V52" s="28"/>
    </row>
    <row r="53" spans="1:22" ht="29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8"/>
      <c r="U53" s="28"/>
      <c r="V53" s="28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2023-06-28T06:33:39Z</cp:lastPrinted>
  <dcterms:created xsi:type="dcterms:W3CDTF">2011-01-24T12:16:55Z</dcterms:created>
  <dcterms:modified xsi:type="dcterms:W3CDTF">2023-08-28T13:31:36Z</dcterms:modified>
  <cp:category/>
  <cp:version/>
  <cp:contentType/>
  <cp:contentStatus/>
</cp:coreProperties>
</file>