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<sst xmlns="http://schemas.openxmlformats.org/spreadsheetml/2006/main" count="109" uniqueCount="71">
  <si>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</si>
  <si>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</si>
  <si>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</si>
  <si>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</si>
  <si>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</si>
  <si>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</si>
  <si>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</si>
  <si>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</si>
  <si>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</si>
  <si>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</si>
  <si>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</si>
  <si>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</si>
  <si>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</si>
  <si>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</si>
  <si>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</si>
  <si>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</si>
  <si>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</si>
  <si>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</si>
  <si>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</si>
  <si>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</si>
  <si>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</si>
  <si>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</si>
  <si>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</si>
  <si>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</si>
  <si>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</si>
  <si>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</si>
  <si>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</si>
  <si>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</si>
  <si>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</si>
  <si>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</si>
  <si>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</si>
  <si>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</si>
  <si>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</si>
  <si>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</si>
  <si>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</si>
  <si>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</si>
  <si>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</si>
  <si>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</si>
  <si>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</si>
  <si>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</si>
  <si>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</si>
  <si>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</si>
  <si>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</si>
  <si>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</si>
  <si>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</si>
  <si>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</si>
  <si>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</si>
  <si>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</si>
  <si>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</si>
  <si>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</si>
  <si>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</si>
  <si>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</si>
  <si>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</si>
  <si>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</si>
  <si>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</si>
  <si>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</si>
  <si>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</si>
  <si>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</si>
  <si>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</si>
  <si>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</si>
  <si>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</si>
  <si>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</si>
  <si>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</si>
  <si>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</si>
  <si>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</si>
  <si>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апрель               2022</t>
  </si>
  <si>
    <t>март           2023</t>
  </si>
  <si>
    <t>апрель          2023</t>
  </si>
  <si>
    <t>марту 2023</t>
  </si>
  <si>
    <t>апрелю 2022</t>
  </si>
  <si>
    <t>апрель 2023 в % 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</si>
</sst>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2" fontId="10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7" sqref="U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1" customFormat="1" ht="9" customHeight="1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1" customFormat="1" ht="18" customHeight="1">
      <c r="A3" s="37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1" customFormat="1" ht="24" customHeight="1">
      <c r="A4" s="38" t="s">
        <v>0</v>
      </c>
      <c r="B4" s="38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3" t="s">
        <v>62</v>
      </c>
      <c r="S4" s="34"/>
      <c r="T4" s="35"/>
      <c r="U4" s="40" t="s">
        <v>70</v>
      </c>
      <c r="V4" s="41"/>
    </row>
    <row r="5" spans="1:22" s="1" customFormat="1" ht="44.25" customHeight="1">
      <c r="A5" s="39"/>
      <c r="B5" s="3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65</v>
      </c>
      <c r="S5" s="18" t="s">
        <v>66</v>
      </c>
      <c r="T5" s="18" t="s">
        <v>67</v>
      </c>
      <c r="U5" s="20" t="s">
        <v>68</v>
      </c>
      <c r="V5" s="20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127.35</v>
      </c>
      <c r="S6" s="24">
        <v>110.29918650793653</v>
      </c>
      <c r="T6" s="32">
        <v>118.18056623931622</v>
      </c>
      <c r="U6" s="17">
        <f aca="true" t="shared" si="0" ref="U6:U11">T6*100/S6</f>
        <v>107.14545590126595</v>
      </c>
      <c r="V6" s="17">
        <f>(T6/R6)*100</f>
        <v>92.79981644233705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44.1</v>
      </c>
      <c r="S7" s="24">
        <v>31.947000000000003</v>
      </c>
      <c r="T7" s="32">
        <v>33.357000000000006</v>
      </c>
      <c r="U7" s="17">
        <f t="shared" si="0"/>
        <v>104.41355995868157</v>
      </c>
      <c r="V7" s="17">
        <f aca="true" t="shared" si="1" ref="V7:V47">(T7/R7)*100</f>
        <v>75.63945578231294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83.91</v>
      </c>
      <c r="S8" s="24">
        <v>74.29027777777777</v>
      </c>
      <c r="T8" s="32">
        <v>75.02916666666667</v>
      </c>
      <c r="U8" s="17">
        <f t="shared" si="0"/>
        <v>100.99459701994803</v>
      </c>
      <c r="V8" s="17">
        <f t="shared" si="1"/>
        <v>89.41623962181703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121.78</v>
      </c>
      <c r="S9" s="24">
        <v>64.77083333333333</v>
      </c>
      <c r="T9" s="32">
        <v>62.27638888888889</v>
      </c>
      <c r="U9" s="17">
        <f t="shared" si="0"/>
        <v>96.14881526750295</v>
      </c>
      <c r="V9" s="17">
        <f t="shared" si="1"/>
        <v>51.138437254794624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46.8</v>
      </c>
      <c r="S10" s="24">
        <v>39.99305555555556</v>
      </c>
      <c r="T10" s="32">
        <v>40.326388888888886</v>
      </c>
      <c r="U10" s="17">
        <f t="shared" si="0"/>
        <v>100.83347803438096</v>
      </c>
      <c r="V10" s="17">
        <f t="shared" si="1"/>
        <v>86.16749762583096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50.99</v>
      </c>
      <c r="S11" s="24">
        <v>48.30013888888889</v>
      </c>
      <c r="T11" s="32">
        <v>47.005694444444444</v>
      </c>
      <c r="U11" s="17">
        <f t="shared" si="0"/>
        <v>97.31999850472019</v>
      </c>
      <c r="V11" s="17">
        <f t="shared" si="1"/>
        <v>92.18610402911246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51.19</v>
      </c>
      <c r="S12" s="24">
        <v>46.93722222222222</v>
      </c>
      <c r="T12" s="32">
        <v>44.18722222222222</v>
      </c>
      <c r="U12" s="17">
        <f aca="true" t="shared" si="2" ref="U12:U47">T12*100/S12</f>
        <v>94.14111046669902</v>
      </c>
      <c r="V12" s="17">
        <f t="shared" si="1"/>
        <v>86.32002778320418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42">
        <v>95.93</v>
      </c>
      <c r="S13" s="42">
        <v>94.31496908673378</v>
      </c>
      <c r="T13" s="32">
        <v>96.47713124889594</v>
      </c>
      <c r="U13" s="17">
        <f t="shared" si="2"/>
        <v>102.2924909832434</v>
      </c>
      <c r="V13" s="17">
        <f t="shared" si="1"/>
        <v>100.57034426028973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42">
        <v>54.87</v>
      </c>
      <c r="S14" s="42">
        <v>58.57692307692307</v>
      </c>
      <c r="T14" s="32">
        <v>57.32410256410257</v>
      </c>
      <c r="U14" s="17">
        <f t="shared" si="2"/>
        <v>97.86123878310353</v>
      </c>
      <c r="V14" s="17">
        <f t="shared" si="1"/>
        <v>104.47257620576376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67.03</v>
      </c>
      <c r="S15" s="24">
        <v>50.235</v>
      </c>
      <c r="T15" s="32">
        <v>50.584999999999994</v>
      </c>
      <c r="U15" s="17">
        <f t="shared" si="2"/>
        <v>100.69672539066386</v>
      </c>
      <c r="V15" s="17">
        <f t="shared" si="1"/>
        <v>75.46620916007757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53.17</v>
      </c>
      <c r="S16" s="24">
        <v>26.993999999999993</v>
      </c>
      <c r="T16" s="32">
        <v>28.693999999999996</v>
      </c>
      <c r="U16" s="17">
        <f t="shared" si="2"/>
        <v>106.29769578424836</v>
      </c>
      <c r="V16" s="17">
        <f t="shared" si="1"/>
        <v>53.96652247507993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125.45</v>
      </c>
      <c r="S17" s="24">
        <v>96.73</v>
      </c>
      <c r="T17" s="24">
        <v>112.09</v>
      </c>
      <c r="U17" s="17">
        <f t="shared" si="2"/>
        <v>115.87925152486302</v>
      </c>
      <c r="V17" s="17">
        <f t="shared" si="1"/>
        <v>89.35033878039059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154.64</v>
      </c>
      <c r="S18" s="24">
        <v>138.11</v>
      </c>
      <c r="T18" s="24">
        <v>167.54</v>
      </c>
      <c r="U18" s="17">
        <f t="shared" si="2"/>
        <v>121.30910144088044</v>
      </c>
      <c r="V18" s="17">
        <f t="shared" si="1"/>
        <v>108.34195550957062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152.99</v>
      </c>
      <c r="S19" s="24">
        <v>164.28</v>
      </c>
      <c r="T19" s="24">
        <v>164.99</v>
      </c>
      <c r="U19" s="17">
        <f t="shared" si="2"/>
        <v>100.43218894570246</v>
      </c>
      <c r="V19" s="17">
        <f t="shared" si="1"/>
        <v>107.84364991175894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71.43</v>
      </c>
      <c r="S20" s="24">
        <v>37.193999999999996</v>
      </c>
      <c r="T20" s="32">
        <v>43.794</v>
      </c>
      <c r="U20" s="17">
        <f t="shared" si="2"/>
        <v>117.74479754799161</v>
      </c>
      <c r="V20" s="17">
        <f t="shared" si="1"/>
        <v>61.31037379252414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65.81</v>
      </c>
      <c r="S21" s="24">
        <v>29.393999999999995</v>
      </c>
      <c r="T21" s="32">
        <v>35.394</v>
      </c>
      <c r="U21" s="17">
        <f t="shared" si="2"/>
        <v>120.41232904674425</v>
      </c>
      <c r="V21" s="17">
        <f t="shared" si="1"/>
        <v>53.78209998480473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47.49</v>
      </c>
      <c r="S22" s="24">
        <v>51.99400000000001</v>
      </c>
      <c r="T22" s="32">
        <v>66.394</v>
      </c>
      <c r="U22" s="17">
        <f t="shared" si="2"/>
        <v>127.695503327307</v>
      </c>
      <c r="V22" s="17">
        <f t="shared" si="1"/>
        <v>139.80627500526427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105.19</v>
      </c>
      <c r="S23" s="24">
        <v>78.994</v>
      </c>
      <c r="T23" s="32">
        <v>95.894</v>
      </c>
      <c r="U23" s="17">
        <f t="shared" si="2"/>
        <v>121.39402992632354</v>
      </c>
      <c r="V23" s="17">
        <f t="shared" si="1"/>
        <v>91.16265804734292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107.79</v>
      </c>
      <c r="S24" s="24">
        <v>109.394</v>
      </c>
      <c r="T24" s="32">
        <v>115.176</v>
      </c>
      <c r="U24" s="17">
        <f t="shared" si="2"/>
        <v>105.28548183629815</v>
      </c>
      <c r="V24" s="17">
        <f t="shared" si="1"/>
        <v>106.85221263568047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249.82</v>
      </c>
      <c r="S25" s="24">
        <v>288.776</v>
      </c>
      <c r="T25" s="32">
        <v>243.97600000000003</v>
      </c>
      <c r="U25" s="17">
        <f t="shared" si="2"/>
        <v>84.4862453943541</v>
      </c>
      <c r="V25" s="17">
        <f t="shared" si="1"/>
        <v>97.66071571531504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95.79</v>
      </c>
      <c r="S26" s="24">
        <v>119.776</v>
      </c>
      <c r="T26" s="32">
        <v>123.47</v>
      </c>
      <c r="U26" s="17">
        <f t="shared" si="2"/>
        <v>103.08409030189688</v>
      </c>
      <c r="V26" s="17">
        <f t="shared" si="1"/>
        <v>128.89654452448062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84.39</v>
      </c>
      <c r="S27" s="24">
        <v>57.63844444444444</v>
      </c>
      <c r="T27" s="32">
        <v>58.03844444444444</v>
      </c>
      <c r="U27" s="17">
        <f t="shared" si="2"/>
        <v>100.69398125479522</v>
      </c>
      <c r="V27" s="17">
        <f t="shared" si="1"/>
        <v>68.77407802398913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181.78</v>
      </c>
      <c r="S28" s="24">
        <v>230.776</v>
      </c>
      <c r="T28" s="32">
        <v>240.76399999999998</v>
      </c>
      <c r="U28" s="17">
        <f t="shared" si="2"/>
        <v>104.32800637847956</v>
      </c>
      <c r="V28" s="17">
        <f t="shared" si="1"/>
        <v>132.4480140829574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125.43</v>
      </c>
      <c r="S29" s="24">
        <v>155.98433333333335</v>
      </c>
      <c r="T29" s="32">
        <v>163.98433333333335</v>
      </c>
      <c r="U29" s="17">
        <f t="shared" si="2"/>
        <v>105.12872019198508</v>
      </c>
      <c r="V29" s="17">
        <f t="shared" si="1"/>
        <v>130.7377288793218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450</v>
      </c>
      <c r="S30" s="24">
        <v>550</v>
      </c>
      <c r="T30" s="32">
        <v>550</v>
      </c>
      <c r="U30" s="17">
        <f t="shared" si="2"/>
        <v>100</v>
      </c>
      <c r="V30" s="17">
        <f>(T30/R30)*100</f>
        <v>122.22222222222223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320</v>
      </c>
      <c r="S31" s="24">
        <v>350</v>
      </c>
      <c r="T31" s="32">
        <v>350</v>
      </c>
      <c r="U31" s="17">
        <f t="shared" si="2"/>
        <v>100</v>
      </c>
      <c r="V31" s="17">
        <f>(T31/R31)*100</f>
        <v>109.375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175.06</v>
      </c>
      <c r="S32" s="24">
        <v>162.976</v>
      </c>
      <c r="T32" s="32">
        <v>143.976</v>
      </c>
      <c r="U32" s="17">
        <f t="shared" si="2"/>
        <v>88.3418417435696</v>
      </c>
      <c r="V32" s="17">
        <f t="shared" si="1"/>
        <v>82.24380212498572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189.47</v>
      </c>
      <c r="S33" s="24">
        <v>177.971</v>
      </c>
      <c r="T33" s="32">
        <v>177.971</v>
      </c>
      <c r="U33" s="17">
        <f t="shared" si="2"/>
        <v>99.99999999999999</v>
      </c>
      <c r="V33" s="17">
        <f t="shared" si="1"/>
        <v>93.93096532432575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261.98</v>
      </c>
      <c r="S34" s="24">
        <v>253.37600000000003</v>
      </c>
      <c r="T34" s="32">
        <v>253.3443870967742</v>
      </c>
      <c r="U34" s="17">
        <f t="shared" si="2"/>
        <v>99.9875233237458</v>
      </c>
      <c r="V34" s="17">
        <f t="shared" si="1"/>
        <v>96.70371291578525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65.79</v>
      </c>
      <c r="S35" s="24">
        <v>69.18347368421053</v>
      </c>
      <c r="T35" s="32">
        <v>70.06304357668364</v>
      </c>
      <c r="U35" s="17">
        <f t="shared" si="2"/>
        <v>101.27135838319991</v>
      </c>
      <c r="V35" s="17">
        <f t="shared" si="1"/>
        <v>106.4949742767649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84.94</v>
      </c>
      <c r="S36" s="24">
        <v>87.18800000000002</v>
      </c>
      <c r="T36" s="32">
        <v>87.04821505376344</v>
      </c>
      <c r="U36" s="17">
        <f t="shared" si="2"/>
        <v>99.83967409937542</v>
      </c>
      <c r="V36" s="17">
        <f t="shared" si="1"/>
        <v>102.48200500796261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250.24</v>
      </c>
      <c r="S37" s="24">
        <v>270.97071696696696</v>
      </c>
      <c r="T37" s="32">
        <v>268.97071696696696</v>
      </c>
      <c r="U37" s="17">
        <f t="shared" si="2"/>
        <v>99.26191286557219</v>
      </c>
      <c r="V37" s="17">
        <f t="shared" si="1"/>
        <v>107.48510108974062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697.98</v>
      </c>
      <c r="S38" s="24">
        <v>732.4222222222222</v>
      </c>
      <c r="T38" s="32">
        <v>710.2</v>
      </c>
      <c r="U38" s="17">
        <f t="shared" si="2"/>
        <v>96.96592736430111</v>
      </c>
      <c r="V38" s="17">
        <f t="shared" si="1"/>
        <v>101.75076649760739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279.15</v>
      </c>
      <c r="S39" s="24">
        <v>279.43999999999994</v>
      </c>
      <c r="T39" s="32">
        <v>294.43999999999994</v>
      </c>
      <c r="U39" s="17">
        <f t="shared" si="2"/>
        <v>105.36787861437159</v>
      </c>
      <c r="V39" s="17">
        <f t="shared" si="1"/>
        <v>105.47734193086154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530.94</v>
      </c>
      <c r="S40" s="24">
        <v>539.74</v>
      </c>
      <c r="T40" s="32">
        <v>545.94</v>
      </c>
      <c r="U40" s="17">
        <f t="shared" si="2"/>
        <v>101.14870122651648</v>
      </c>
      <c r="V40" s="17">
        <f t="shared" si="1"/>
        <v>102.82517798621313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7.85</v>
      </c>
      <c r="S41" s="24">
        <v>7.22</v>
      </c>
      <c r="T41" s="32">
        <v>7.43</v>
      </c>
      <c r="U41" s="17">
        <f t="shared" si="2"/>
        <v>102.90858725761773</v>
      </c>
      <c r="V41" s="17">
        <f t="shared" si="1"/>
        <v>94.64968152866243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232.41</v>
      </c>
      <c r="S42" s="24">
        <v>239.22921568627453</v>
      </c>
      <c r="T42" s="32">
        <v>240.52333333333337</v>
      </c>
      <c r="U42" s="17">
        <f t="shared" si="2"/>
        <v>100.54095301167393</v>
      </c>
      <c r="V42" s="17">
        <f t="shared" si="1"/>
        <v>103.49095707298885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134.95</v>
      </c>
      <c r="S43" s="24">
        <v>96.93777777777777</v>
      </c>
      <c r="T43" s="32">
        <v>100.938</v>
      </c>
      <c r="U43" s="17">
        <f t="shared" si="2"/>
        <v>104.12658750171934</v>
      </c>
      <c r="V43" s="17">
        <f t="shared" si="1"/>
        <v>74.79659133012227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23.2</v>
      </c>
      <c r="S44" s="24">
        <v>25.493999999999996</v>
      </c>
      <c r="T44" s="32">
        <v>25.493999999999996</v>
      </c>
      <c r="U44" s="17">
        <f t="shared" si="2"/>
        <v>100</v>
      </c>
      <c r="V44" s="17">
        <f t="shared" si="1"/>
        <v>109.88793103448276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915.96</v>
      </c>
      <c r="S45" s="24">
        <v>1177.7599999999998</v>
      </c>
      <c r="T45" s="32">
        <v>1117.7599999999998</v>
      </c>
      <c r="U45" s="17">
        <f t="shared" si="2"/>
        <v>94.90558348050536</v>
      </c>
      <c r="V45" s="17">
        <f t="shared" si="1"/>
        <v>122.0315297611249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1238.8</v>
      </c>
      <c r="S46" s="24">
        <v>1239.7</v>
      </c>
      <c r="T46" s="32">
        <v>1339.7</v>
      </c>
      <c r="U46" s="17">
        <f t="shared" si="2"/>
        <v>108.06646769379688</v>
      </c>
      <c r="V46" s="17">
        <f t="shared" si="1"/>
        <v>108.14497901194706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6504.37</v>
      </c>
      <c r="S47" s="16">
        <v>6101.86</v>
      </c>
      <c r="T47" s="26">
        <v>6259.7</v>
      </c>
      <c r="U47" s="21">
        <f t="shared" si="2"/>
        <v>102.5867522362034</v>
      </c>
      <c r="V47" s="21">
        <f t="shared" si="1"/>
        <v>96.23837512318642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2022-12-20T11:40:35Z</cp:lastPrinted>
  <dcterms:created xsi:type="dcterms:W3CDTF">2011-01-24T12:16:55Z</dcterms:created>
  <dcterms:modified xsi:type="dcterms:W3CDTF">2023-04-26T11:40:25Z</dcterms:modified>
  <cp:category/>
  <cp:version/>
  <cp:contentType/>
  <cp:contentStatus/>
</cp:coreProperties>
</file>