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<sst xmlns="http://schemas.openxmlformats.org/spreadsheetml/2006/main" count="109" uniqueCount="71">
  <si>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</si>
  <si>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</si>
  <si>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</si>
  <si>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</si>
  <si>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</si>
  <si>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</si>
  <si>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</si>
  <si>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</si>
  <si>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</si>
  <si>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</si>
  <si>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</si>
  <si>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</si>
  <si>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</si>
  <si>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</si>
  <si>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</si>
  <si>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</si>
  <si>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</si>
  <si>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</si>
  <si>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</si>
  <si>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</si>
  <si>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</si>
  <si>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</si>
  <si>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</si>
  <si>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</si>
  <si>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</si>
  <si>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</si>
  <si>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</si>
  <si>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</si>
  <si>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</si>
  <si>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</si>
  <si>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</si>
  <si>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</si>
  <si>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</si>
  <si>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</si>
  <si>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</si>
  <si>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</si>
  <si>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</si>
  <si>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</si>
  <si>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</si>
  <si>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</si>
  <si>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</si>
  <si>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</si>
  <si>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</si>
  <si>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</si>
  <si>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</si>
  <si>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</si>
  <si>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</si>
  <si>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</si>
  <si>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</si>
  <si>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</si>
  <si>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</si>
  <si>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</si>
  <si>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</si>
  <si>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</si>
  <si>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</si>
  <si>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</si>
  <si>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</si>
  <si>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</si>
  <si>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</si>
  <si>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</si>
  <si>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</si>
  <si>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</si>
  <si>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</si>
  <si>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</si>
  <si>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</si>
  <si>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май        2023</t>
  </si>
  <si>
    <t>июнь       2023</t>
  </si>
  <si>
    <t>июнь               2022</t>
  </si>
  <si>
    <t>маю 2023</t>
  </si>
  <si>
    <t>июню 2022</t>
  </si>
  <si>
    <t>июнь 2023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</si>
</sst>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" sqref="U4:V4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70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65</v>
      </c>
      <c r="T5" s="18" t="s">
        <v>66</v>
      </c>
      <c r="U5" s="20" t="s">
        <v>68</v>
      </c>
      <c r="V5" s="20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133.77</v>
      </c>
      <c r="S6" s="24">
        <v>118.55556623931622</v>
      </c>
      <c r="T6" s="32">
        <v>117.5972329059829</v>
      </c>
      <c r="U6" s="17">
        <f aca="true" t="shared" si="0" ref="U6:U11">T6*100/S6</f>
        <v>99.19165892945185</v>
      </c>
      <c r="V6" s="17">
        <f>(T6/R6)*100</f>
        <v>87.91001936606332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40.3</v>
      </c>
      <c r="S7" s="24">
        <v>32.797000000000004</v>
      </c>
      <c r="T7" s="32">
        <v>29.097</v>
      </c>
      <c r="U7" s="17">
        <f t="shared" si="0"/>
        <v>88.71848034881239</v>
      </c>
      <c r="V7" s="17">
        <f aca="true" t="shared" si="1" ref="V7:V47">(T7/R7)*100</f>
        <v>72.20099255583128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84.22</v>
      </c>
      <c r="S8" s="24">
        <v>74.91527777777777</v>
      </c>
      <c r="T8" s="32">
        <v>75.2486111111111</v>
      </c>
      <c r="U8" s="17">
        <f t="shared" si="0"/>
        <v>100.44494706983815</v>
      </c>
      <c r="V8" s="17">
        <f t="shared" si="1"/>
        <v>89.34767408111031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112.72</v>
      </c>
      <c r="S9" s="24">
        <v>60.659722222222214</v>
      </c>
      <c r="T9" s="32">
        <v>59.045833333333334</v>
      </c>
      <c r="U9" s="17">
        <f t="shared" si="0"/>
        <v>97.33943903835147</v>
      </c>
      <c r="V9" s="17">
        <f t="shared" si="1"/>
        <v>52.382747811686784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47.56</v>
      </c>
      <c r="S10" s="24">
        <v>40.326388888888886</v>
      </c>
      <c r="T10" s="32">
        <v>38.97083333333333</v>
      </c>
      <c r="U10" s="17">
        <f t="shared" si="0"/>
        <v>96.63853969347339</v>
      </c>
      <c r="V10" s="17">
        <f t="shared" si="1"/>
        <v>81.94035604149144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57.15</v>
      </c>
      <c r="S11" s="24">
        <v>46.21958333333333</v>
      </c>
      <c r="T11" s="32">
        <v>44.727777777777774</v>
      </c>
      <c r="U11" s="17">
        <f t="shared" si="0"/>
        <v>96.7723517869109</v>
      </c>
      <c r="V11" s="17">
        <f t="shared" si="1"/>
        <v>78.26382813259454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56.47</v>
      </c>
      <c r="S12" s="24">
        <v>44.18722222222222</v>
      </c>
      <c r="T12" s="32">
        <v>45.25666666666667</v>
      </c>
      <c r="U12" s="17">
        <f aca="true" t="shared" si="2" ref="U12:U47">T12*100/S12</f>
        <v>102.4202572387694</v>
      </c>
      <c r="V12" s="17">
        <f t="shared" si="1"/>
        <v>80.14284871022961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101.06</v>
      </c>
      <c r="S13" s="33">
        <v>94.31496908673378</v>
      </c>
      <c r="T13" s="32">
        <v>94.3203744921392</v>
      </c>
      <c r="U13" s="17">
        <f t="shared" si="2"/>
        <v>100.00573122745811</v>
      </c>
      <c r="V13" s="17">
        <f t="shared" si="1"/>
        <v>93.3310652010085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55.49</v>
      </c>
      <c r="S14" s="33">
        <v>57.32410256410257</v>
      </c>
      <c r="T14" s="32">
        <v>55.93948717948717</v>
      </c>
      <c r="U14" s="17">
        <f t="shared" si="2"/>
        <v>97.58458428011663</v>
      </c>
      <c r="V14" s="17">
        <f t="shared" si="1"/>
        <v>100.81003276173574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67.63</v>
      </c>
      <c r="S15" s="24">
        <v>50.084999999999994</v>
      </c>
      <c r="T15" s="32">
        <v>49.584999999999994</v>
      </c>
      <c r="U15" s="17">
        <f t="shared" si="2"/>
        <v>99.00169711490466</v>
      </c>
      <c r="V15" s="17">
        <f t="shared" si="1"/>
        <v>73.31805411799496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60.99</v>
      </c>
      <c r="S16" s="24">
        <v>30.474</v>
      </c>
      <c r="T16" s="32">
        <v>51.99400000000001</v>
      </c>
      <c r="U16" s="17">
        <f t="shared" si="2"/>
        <v>170.617575638249</v>
      </c>
      <c r="V16" s="17">
        <f t="shared" si="1"/>
        <v>85.2500409903263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120.6</v>
      </c>
      <c r="S17" s="24">
        <v>124.79</v>
      </c>
      <c r="T17" s="24">
        <v>122.97</v>
      </c>
      <c r="U17" s="17">
        <f t="shared" si="2"/>
        <v>98.54154980367016</v>
      </c>
      <c r="V17" s="17">
        <f t="shared" si="1"/>
        <v>101.96517412935324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125.09</v>
      </c>
      <c r="S18" s="24">
        <v>137.24</v>
      </c>
      <c r="T18" s="24">
        <v>133.27</v>
      </c>
      <c r="U18" s="17">
        <f t="shared" si="2"/>
        <v>97.10725735937045</v>
      </c>
      <c r="V18" s="17">
        <f t="shared" si="1"/>
        <v>106.53929170996884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117.69</v>
      </c>
      <c r="S19" s="24">
        <v>141.18</v>
      </c>
      <c r="T19" s="24">
        <v>121.79</v>
      </c>
      <c r="U19" s="17">
        <f t="shared" si="2"/>
        <v>86.2657600226661</v>
      </c>
      <c r="V19" s="17">
        <f t="shared" si="1"/>
        <v>103.48372843911973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55.39</v>
      </c>
      <c r="S20" s="24">
        <v>61.176</v>
      </c>
      <c r="T20" s="32">
        <v>70.394</v>
      </c>
      <c r="U20" s="17">
        <f t="shared" si="2"/>
        <v>115.06800052308095</v>
      </c>
      <c r="V20" s="17">
        <f t="shared" si="1"/>
        <v>127.0879220075826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58.85</v>
      </c>
      <c r="S21" s="24">
        <v>38.976</v>
      </c>
      <c r="T21" s="32">
        <v>44.394000000000005</v>
      </c>
      <c r="U21" s="17">
        <f t="shared" si="2"/>
        <v>113.90086206896554</v>
      </c>
      <c r="V21" s="17">
        <f t="shared" si="1"/>
        <v>75.43585386576042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49.99</v>
      </c>
      <c r="S22" s="24">
        <v>70.976</v>
      </c>
      <c r="T22" s="32">
        <v>60.576</v>
      </c>
      <c r="U22" s="17">
        <f t="shared" si="2"/>
        <v>85.34715960324617</v>
      </c>
      <c r="V22" s="17">
        <f t="shared" si="1"/>
        <v>121.17623524704942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117.98</v>
      </c>
      <c r="S23" s="24">
        <v>88.776</v>
      </c>
      <c r="T23" s="32">
        <v>99.994</v>
      </c>
      <c r="U23" s="17">
        <f t="shared" si="2"/>
        <v>112.6362980985852</v>
      </c>
      <c r="V23" s="17">
        <f t="shared" si="1"/>
        <v>84.75504322766571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114.39</v>
      </c>
      <c r="S24" s="24">
        <v>118.376</v>
      </c>
      <c r="T24" s="32">
        <v>120.994</v>
      </c>
      <c r="U24" s="17">
        <f t="shared" si="2"/>
        <v>102.21159694532675</v>
      </c>
      <c r="V24" s="17">
        <f t="shared" si="1"/>
        <v>105.77323192586765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242.78</v>
      </c>
      <c r="S25" s="24">
        <v>223.958</v>
      </c>
      <c r="T25" s="32">
        <v>214.958</v>
      </c>
      <c r="U25" s="17">
        <f t="shared" si="2"/>
        <v>95.98138936764929</v>
      </c>
      <c r="V25" s="17">
        <f t="shared" si="1"/>
        <v>88.54024219457945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87.59</v>
      </c>
      <c r="S26" s="24">
        <v>101.94749999999999</v>
      </c>
      <c r="T26" s="32">
        <v>86.74249999999999</v>
      </c>
      <c r="U26" s="17">
        <f t="shared" si="2"/>
        <v>85.08546065376788</v>
      </c>
      <c r="V26" s="17">
        <f t="shared" si="1"/>
        <v>99.03242379267039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72.81</v>
      </c>
      <c r="S27" s="24">
        <v>61.03844444444444</v>
      </c>
      <c r="T27" s="32">
        <v>67.04066666666668</v>
      </c>
      <c r="U27" s="17">
        <f t="shared" si="2"/>
        <v>109.83351112049606</v>
      </c>
      <c r="V27" s="17">
        <f t="shared" si="1"/>
        <v>92.07618001190315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179.78</v>
      </c>
      <c r="S28" s="24">
        <v>240.76399999999998</v>
      </c>
      <c r="T28" s="32">
        <v>240.76399999999998</v>
      </c>
      <c r="U28" s="17">
        <f t="shared" si="2"/>
        <v>100</v>
      </c>
      <c r="V28" s="17">
        <f t="shared" si="1"/>
        <v>133.92145956168648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128.9</v>
      </c>
      <c r="S29" s="24">
        <v>163.98433333333335</v>
      </c>
      <c r="T29" s="32">
        <v>163.98433333333335</v>
      </c>
      <c r="U29" s="17">
        <f t="shared" si="2"/>
        <v>100</v>
      </c>
      <c r="V29" s="17">
        <f t="shared" si="1"/>
        <v>127.21825704680631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450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122.22222222222223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320</v>
      </c>
      <c r="S31" s="24">
        <v>350</v>
      </c>
      <c r="T31" s="32">
        <v>350</v>
      </c>
      <c r="U31" s="17">
        <f t="shared" si="2"/>
        <v>100</v>
      </c>
      <c r="V31" s="17">
        <f>(T31/R31)*100</f>
        <v>109.375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172.62</v>
      </c>
      <c r="S32" s="24">
        <v>145.376</v>
      </c>
      <c r="T32" s="32">
        <v>180.376</v>
      </c>
      <c r="U32" s="17">
        <f t="shared" si="2"/>
        <v>124.07550077041604</v>
      </c>
      <c r="V32" s="17">
        <f t="shared" si="1"/>
        <v>104.49310624493107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180.57</v>
      </c>
      <c r="S33" s="24">
        <v>177.971</v>
      </c>
      <c r="T33" s="32">
        <v>175.721</v>
      </c>
      <c r="U33" s="17">
        <f t="shared" si="2"/>
        <v>98.73574908271571</v>
      </c>
      <c r="V33" s="17">
        <f t="shared" si="1"/>
        <v>97.31461483081354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271.64</v>
      </c>
      <c r="S34" s="24">
        <v>253.3443870967742</v>
      </c>
      <c r="T34" s="32">
        <v>243.60245161290322</v>
      </c>
      <c r="U34" s="17">
        <f t="shared" si="2"/>
        <v>96.15466693558533</v>
      </c>
      <c r="V34" s="17">
        <f t="shared" si="1"/>
        <v>89.67841688002622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67.57</v>
      </c>
      <c r="S35" s="24">
        <v>69.86304357668364</v>
      </c>
      <c r="T35" s="32">
        <v>70.26304357668364</v>
      </c>
      <c r="U35" s="17">
        <f t="shared" si="2"/>
        <v>100.57254877474806</v>
      </c>
      <c r="V35" s="17">
        <f t="shared" si="1"/>
        <v>103.98556101329532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85.94</v>
      </c>
      <c r="S36" s="24">
        <v>86.24821505376345</v>
      </c>
      <c r="T36" s="32">
        <v>87.68821505376346</v>
      </c>
      <c r="U36" s="17">
        <f t="shared" si="2"/>
        <v>101.66959976980668</v>
      </c>
      <c r="V36" s="17">
        <f t="shared" si="1"/>
        <v>102.03422743049042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249.17</v>
      </c>
      <c r="S37" s="24">
        <v>269.3825225225225</v>
      </c>
      <c r="T37" s="32">
        <v>258.0503003003003</v>
      </c>
      <c r="U37" s="17">
        <f t="shared" si="2"/>
        <v>95.79326003925338</v>
      </c>
      <c r="V37" s="17">
        <f t="shared" si="1"/>
        <v>103.56395244222834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744.42</v>
      </c>
      <c r="S38" s="24">
        <v>665.7555555555557</v>
      </c>
      <c r="T38" s="32">
        <v>676.8666666666667</v>
      </c>
      <c r="U38" s="17">
        <f t="shared" si="2"/>
        <v>101.6689475616676</v>
      </c>
      <c r="V38" s="17">
        <f t="shared" si="1"/>
        <v>90.92537366898615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267.65</v>
      </c>
      <c r="S39" s="24">
        <v>295.93999999999994</v>
      </c>
      <c r="T39" s="32">
        <v>265.93999999999994</v>
      </c>
      <c r="U39" s="17">
        <f t="shared" si="2"/>
        <v>89.86281002905994</v>
      </c>
      <c r="V39" s="17">
        <f t="shared" si="1"/>
        <v>99.36110592191292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542.94</v>
      </c>
      <c r="S40" s="24">
        <v>545.94</v>
      </c>
      <c r="T40" s="32">
        <v>579.86</v>
      </c>
      <c r="U40" s="17">
        <f t="shared" si="2"/>
        <v>106.21313697475912</v>
      </c>
      <c r="V40" s="17">
        <f t="shared" si="1"/>
        <v>106.80001473459313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6.22</v>
      </c>
      <c r="S41" s="24">
        <v>6.85</v>
      </c>
      <c r="T41" s="32">
        <v>6.44</v>
      </c>
      <c r="U41" s="17">
        <f t="shared" si="2"/>
        <v>94.014598540146</v>
      </c>
      <c r="V41" s="17">
        <f t="shared" si="1"/>
        <v>103.53697749196142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240.19</v>
      </c>
      <c r="S42" s="24">
        <v>240.52333333333337</v>
      </c>
      <c r="T42" s="32">
        <v>216.63333333333335</v>
      </c>
      <c r="U42" s="17">
        <f t="shared" si="2"/>
        <v>90.0674917194451</v>
      </c>
      <c r="V42" s="17">
        <f t="shared" si="1"/>
        <v>90.1924865037401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131.67</v>
      </c>
      <c r="S43" s="24">
        <v>98.71555555555555</v>
      </c>
      <c r="T43" s="32">
        <v>98.64888888888888</v>
      </c>
      <c r="U43" s="17">
        <f t="shared" si="2"/>
        <v>99.93246589527709</v>
      </c>
      <c r="V43" s="17">
        <f t="shared" si="1"/>
        <v>74.92131000902931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22.6</v>
      </c>
      <c r="S44" s="24">
        <v>25.093999999999998</v>
      </c>
      <c r="T44" s="32">
        <v>25.793999999999993</v>
      </c>
      <c r="U44" s="17">
        <f t="shared" si="2"/>
        <v>102.78951143699688</v>
      </c>
      <c r="V44" s="17">
        <f t="shared" si="1"/>
        <v>114.13274336283182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997.86</v>
      </c>
      <c r="S45" s="24">
        <v>1117.7599999999998</v>
      </c>
      <c r="T45" s="32">
        <v>1097.87</v>
      </c>
      <c r="U45" s="17">
        <f t="shared" si="2"/>
        <v>98.22054823933583</v>
      </c>
      <c r="V45" s="17">
        <f t="shared" si="1"/>
        <v>110.02244803880303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1256.8</v>
      </c>
      <c r="S46" s="24">
        <v>1339.7</v>
      </c>
      <c r="T46" s="32">
        <v>1339.7</v>
      </c>
      <c r="U46" s="17">
        <f t="shared" si="2"/>
        <v>100</v>
      </c>
      <c r="V46" s="17">
        <f t="shared" si="1"/>
        <v>106.59611712285168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6527.49</v>
      </c>
      <c r="S47" s="16">
        <v>6268.03</v>
      </c>
      <c r="T47" s="26">
        <v>6520.62</v>
      </c>
      <c r="U47" s="21">
        <f t="shared" si="2"/>
        <v>104.02981479029297</v>
      </c>
      <c r="V47" s="21">
        <f t="shared" si="1"/>
        <v>99.89475280697481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2023-06-28T06:33:58Z</dcterms:modified>
  <cp:category/>
  <cp:version/>
  <cp:contentType/>
  <cp:contentStatus/>
</cp:coreProperties>
</file>