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10" windowHeight="828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'Лист1'!$A$1:$C$54</definedName>
  </definedNames>
  <calcPr fullCalcOnLoad="1"/>
</workbook>
</file>

<file path=xl/sharedStrings.xml><?xml version="1.0" encoding="utf-8"?>
<sst xmlns="http://schemas.openxmlformats.org/spreadsheetml/2006/main" count="93" uniqueCount="93">
  <si>
    <t>Код бюджетной                                 классификации РФ</t>
  </si>
  <si>
    <t>Наименование доходов</t>
  </si>
  <si>
    <t>А</t>
  </si>
  <si>
    <t>Б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</si>
  <si>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</si>
  <si>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</si>
  <si>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</si>
  <si>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</si>
  <si>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</si>
  <si>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</si>
  <si>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</si>
  <si>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182 1 06 00000 00 0000 000</t>
  </si>
  <si>
    <t>Налоги на имущество</t>
  </si>
  <si>
    <t>Земельный налог</t>
  </si>
  <si>
    <t>000 1 08 00000 00 0000 000</t>
  </si>
  <si>
    <t>Государственная пошлина</t>
  </si>
  <si>
    <t>182 1 09 00000 00 0000 000</t>
  </si>
  <si>
    <t xml:space="preserve">Налог на имущество предприятий </t>
  </si>
  <si>
    <t>Прочие местные налоги и сборы, мобилизуемые на территориях городских округов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</si>
  <si>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</si>
  <si>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</si>
  <si>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000 1 11 05034 04 0000 120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</si>
  <si>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</si>
  <si>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</si>
  <si>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</si>
  <si>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</si>
  <si>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</si>
  <si>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</si>
  <si>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</si>
  <si>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</si>
  <si>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</si>
  <si>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Прочие неналоговые доходы бюджетов городских округов</t>
  </si>
  <si>
    <t>000 2 00 00000 00 0000 000</t>
  </si>
  <si>
    <t>ИТОГО ДОХОДОВ</t>
  </si>
  <si>
    <t>Единый сельскохозяйственный налог</t>
  </si>
  <si>
    <t>000 2 02 00000 00 0000 000</t>
  </si>
  <si>
    <t>НАЛОГОВЫЕ И НЕНАЛОГОВЫЕ ДОХОДЫ</t>
  </si>
  <si>
    <t>БЕЗВОЗМЕЗДНЫЕ ПОСТУПЛЕНИЯ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</si>
  <si>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</si>
  <si>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  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</si>
  <si>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</si>
  <si>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</si>
  <si>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000 1 14 06000 00 0000 430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</si>
  <si>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 </t>
  </si>
  <si>
    <t>000 2 19 04000 04 0000 151</t>
  </si>
  <si>
    <t xml:space="preserve">Налог, взимаемый в виде стоимости патента в связи с применением упрощенной системы налогообложения </t>
  </si>
  <si>
    <t xml:space="preserve">Единый налог на вмененный доход для отдельных видов деятельности </t>
  </si>
  <si>
    <t>ЗАДОЛЖЕННОСТЬ И ПЕРЕРАСЧЕТЫ ПО ОТМЕНЕННЫМ НАЛОГАМ, СБОРАМ И ИНЫМ ОБЯЗАТЕЛЬНЫМ ПЛАТЕЖАМ</t>
  </si>
  <si>
    <t xml:space="preserve">182 1 09 04010 02 0000 110 </t>
  </si>
  <si>
    <t xml:space="preserve">182 1 06 01020 04 0000 110 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</si>
  <si>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</si>
  <si>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000 1 11 05024 04 0000 120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</si>
  <si>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</si>
  <si>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</si>
  <si>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</si>
  <si>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</si>
  <si>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000 1 11 05012 04 0000 120 </t>
  </si>
  <si>
    <t>(руб.)</t>
  </si>
  <si>
    <t xml:space="preserve">182 1 05 02000 02 0000 110 </t>
  </si>
  <si>
    <t xml:space="preserve">182 1 09 07052 04 0000 110 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</si>
  <si>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</si>
  <si>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000 1 11 09044 04 0000 120</t>
  </si>
  <si>
    <t>000 1 12 01000 01 0000 120</t>
  </si>
  <si>
    <t>000 1 17 05040 04 0000 180</t>
  </si>
  <si>
    <t>Безвозмездные поступления от других бюджетов бюджетной системы РФ, в том числе:</t>
  </si>
  <si>
    <t xml:space="preserve">000 2 18 04000 04 0000 180 </t>
  </si>
  <si>
    <t xml:space="preserve">182 1 05 03010 01 0000 110 </t>
  </si>
  <si>
    <t>182 1 09 04052 04 0000 110</t>
  </si>
  <si>
    <t>000 1 17 01040 04 0000 180</t>
  </si>
  <si>
    <t>Дотации бюджетам субъектов Российской Федерации и муниципальных образований</t>
  </si>
  <si>
    <t>182 1 06 06000 04 0000 110</t>
  </si>
  <si>
    <t>000 1 14 02000 00 0000 000</t>
  </si>
  <si>
    <t>Невыясненные поступления, зачисляемые в бюджеты городских округов</t>
  </si>
  <si>
    <t>000 2 02 01000 00 0000 151</t>
  </si>
  <si>
    <t xml:space="preserve">000 2 02 02000 00 0000 151 </t>
  </si>
  <si>
    <t xml:space="preserve">000 2 02 04000 00 0000 151 </t>
  </si>
  <si>
    <t xml:space="preserve">000 2 02 03000 00 0000 151 </t>
  </si>
  <si>
    <t>Доходы бюджетов городских  округов  от  возврата    
бюджетами    бюджетной    системы     Российской
Федерации остатков субсидий,  субвенций  и  иных
межбюджетных   трансфертов,   имеющих    целевое назначение, прошлых лет</t>
  </si>
  <si>
    <t>Земельный налог (по обязательствам, возникшим до 1 января 2006 года), мобилизуемый на территориях городских округов</t>
  </si>
  <si>
    <t>182 1 05 04010 02 0000 110</t>
  </si>
  <si>
    <t xml:space="preserve">                                                                           Приложение 1 </t>
  </si>
  <si>
    <t>Исполнение доходной части бюджета городского округа г. Переславля-Залесского                                                                           за 1 квартал 2014 года</t>
  </si>
  <si>
    <t>Фактически исполнено за              1 квартал 2014 г.</t>
  </si>
  <si>
    <t>182 1 03 00000 00 0000 000</t>
  </si>
  <si>
    <t>Налоги на товары (работы, услуги), реализуемые на территории Российской Федерации</t>
  </si>
  <si>
    <t>182 1 03 02000 01 0000 000</t>
  </si>
  <si>
    <t>Акцизы по подакцизным товарам (продукции), производимым на территории Российской Федерации</t>
  </si>
  <si>
    <t>000 1 12 02000 01 0000 120</t>
  </si>
  <si>
    <t>Платежи при пользовании недрами</t>
  </si>
  <si>
    <t>000 1 13 00000 00 0000 000</t>
  </si>
  <si>
    <t>Доходы от оказания платных услуг (работ) и компенсации затрат государства</t>
  </si>
  <si>
    <t xml:space="preserve">                                                           от 08.05.2014 г. № ПОС.03-0681/14         </t>
  </si>
  <si>
    <t xml:space="preserve">                                к постановлению Администрации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</si>
</sst>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#,##0.00&quot;р.&quot;"/>
    <numFmt numFmtId="167" formatCode="#,##0.00_р_.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3"/>
      <color indexed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center"/>
    </xf>
    <xf numFmtId="49" fontId="9" fillId="0" borderId="11" xfId="0" applyNumberFormat="1" applyFont="1" applyFill="1" applyBorder="1" applyAlignment="1">
      <alignment horizontal="justify" vertic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justify"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67" fontId="10" fillId="0" borderId="12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10" fillId="0" borderId="13" xfId="0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7" fontId="17" fillId="0" borderId="0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justify" vertical="top" wrapText="1"/>
    </xf>
    <xf numFmtId="167" fontId="1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15" zoomScaleNormal="93" zoomScaleSheetLayoutView="115" workbookViewId="0" topLeftCell="A1">
      <selection activeCell="C12" sqref="C12"/>
    </sheetView>
  </sheetViews>
  <sheetFormatPr defaultColWidth="9.00390625" defaultRowHeight="12.75"/>
  <cols>
    <col min="1" max="1" width="32.625" style="1" customWidth="1"/>
    <col min="2" max="2" width="54.125" style="2" customWidth="1"/>
    <col min="3" max="3" width="22.625" style="4" customWidth="1"/>
    <col min="4" max="16384" width="9.125" style="3" customWidth="1"/>
  </cols>
  <sheetData>
    <row r="1" spans="2:6" ht="15">
      <c r="B1" s="72" t="s">
        <v>80</v>
      </c>
      <c r="C1" s="72"/>
      <c r="D1" s="72"/>
      <c r="E1" s="72"/>
      <c r="F1" s="72"/>
    </row>
    <row r="2" spans="2:6" ht="15">
      <c r="B2" s="75" t="s">
        <v>92</v>
      </c>
      <c r="C2" s="75"/>
      <c r="D2" s="63"/>
      <c r="E2" s="63"/>
      <c r="F2" s="63"/>
    </row>
    <row r="3" spans="2:6" ht="15">
      <c r="B3" s="74" t="s">
        <v>91</v>
      </c>
      <c r="C3" s="74"/>
      <c r="D3" s="58"/>
      <c r="E3" s="58"/>
      <c r="F3" s="58"/>
    </row>
    <row r="4" spans="2:6" ht="15">
      <c r="B4" s="58"/>
      <c r="C4" s="58"/>
      <c r="D4" s="58"/>
      <c r="E4" s="58"/>
      <c r="F4" s="58"/>
    </row>
    <row r="5" spans="1:3" ht="15" customHeight="1">
      <c r="A5" s="73" t="s">
        <v>81</v>
      </c>
      <c r="B5" s="73"/>
      <c r="C5" s="73"/>
    </row>
    <row r="6" spans="1:3" ht="17.25" customHeight="1">
      <c r="A6" s="73"/>
      <c r="B6" s="73"/>
      <c r="C6" s="73"/>
    </row>
    <row r="7" spans="1:3" ht="15.75">
      <c r="A7" s="41"/>
      <c r="C7" s="59" t="s">
        <v>57</v>
      </c>
    </row>
    <row r="8" spans="1:3" ht="12.75">
      <c r="A8" s="66" t="s">
        <v>0</v>
      </c>
      <c r="B8" s="66" t="s">
        <v>1</v>
      </c>
      <c r="C8" s="69" t="s">
        <v>82</v>
      </c>
    </row>
    <row r="9" spans="1:3" ht="12.75">
      <c r="A9" s="67"/>
      <c r="B9" s="67"/>
      <c r="C9" s="70"/>
    </row>
    <row r="10" spans="1:3" ht="35.25" customHeight="1">
      <c r="A10" s="68"/>
      <c r="B10" s="68"/>
      <c r="C10" s="71"/>
    </row>
    <row r="11" spans="1:3" ht="18.75">
      <c r="A11" s="11" t="s">
        <v>2</v>
      </c>
      <c r="B11" s="11" t="s">
        <v>3</v>
      </c>
      <c r="C11" s="42">
        <v>3</v>
      </c>
    </row>
    <row r="12" spans="1:3" ht="37.5" customHeight="1">
      <c r="A12" s="12" t="s">
        <v>4</v>
      </c>
      <c r="B12" s="13" t="s">
        <v>36</v>
      </c>
      <c r="C12" s="51">
        <f>SUM(C13,C15,C17,C21,C24,C25,C30,C35,C38,C39,C42,C43)</f>
        <v>84536713.27</v>
      </c>
    </row>
    <row r="13" spans="1:3" s="5" customFormat="1" ht="16.5">
      <c r="A13" s="14" t="s">
        <v>5</v>
      </c>
      <c r="B13" s="15" t="s">
        <v>6</v>
      </c>
      <c r="C13" s="44">
        <f>SUM(C14)</f>
        <v>27322895.2</v>
      </c>
    </row>
    <row r="14" spans="1:3" ht="15.75">
      <c r="A14" s="16" t="s">
        <v>7</v>
      </c>
      <c r="B14" s="17" t="s">
        <v>8</v>
      </c>
      <c r="C14" s="43">
        <v>27322895.2</v>
      </c>
    </row>
    <row r="15" spans="1:3" ht="51" customHeight="1">
      <c r="A15" s="64" t="s">
        <v>83</v>
      </c>
      <c r="B15" s="65" t="s">
        <v>84</v>
      </c>
      <c r="C15" s="57">
        <f>SUM(C16)</f>
        <v>733914.43</v>
      </c>
    </row>
    <row r="16" spans="1:3" ht="38.25" customHeight="1">
      <c r="A16" s="60" t="s">
        <v>85</v>
      </c>
      <c r="B16" s="61" t="s">
        <v>86</v>
      </c>
      <c r="C16" s="43">
        <v>733914.43</v>
      </c>
    </row>
    <row r="17" spans="1:3" ht="17.25" customHeight="1">
      <c r="A17" s="18" t="s">
        <v>9</v>
      </c>
      <c r="B17" s="19" t="s">
        <v>10</v>
      </c>
      <c r="C17" s="44">
        <f>SUM(C18:C20)</f>
        <v>4845740.19</v>
      </c>
    </row>
    <row r="18" spans="1:3" ht="17.25" customHeight="1">
      <c r="A18" s="16" t="s">
        <v>58</v>
      </c>
      <c r="B18" s="17" t="s">
        <v>46</v>
      </c>
      <c r="C18" s="43">
        <v>4818958.36</v>
      </c>
    </row>
    <row r="19" spans="1:3" ht="17.25" customHeight="1">
      <c r="A19" s="16" t="s">
        <v>66</v>
      </c>
      <c r="B19" s="17" t="s">
        <v>34</v>
      </c>
      <c r="C19" s="43">
        <v>24781.83</v>
      </c>
    </row>
    <row r="20" spans="1:3" ht="35.25" customHeight="1">
      <c r="A20" s="16" t="s">
        <v>79</v>
      </c>
      <c r="B20" s="17" t="s">
        <v>45</v>
      </c>
      <c r="C20" s="43">
        <v>2000</v>
      </c>
    </row>
    <row r="21" spans="1:3" ht="15.75">
      <c r="A21" s="18" t="s">
        <v>11</v>
      </c>
      <c r="B21" s="19" t="s">
        <v>12</v>
      </c>
      <c r="C21" s="44">
        <f>SUM(C22:C23)</f>
        <v>30038428.27</v>
      </c>
    </row>
    <row r="22" spans="1:3" s="6" customFormat="1" ht="48.75" customHeight="1">
      <c r="A22" s="16" t="s">
        <v>49</v>
      </c>
      <c r="B22" s="20" t="s">
        <v>50</v>
      </c>
      <c r="C22" s="43">
        <v>343217.53</v>
      </c>
    </row>
    <row r="23" spans="1:3" ht="16.5" customHeight="1">
      <c r="A23" s="16" t="s">
        <v>70</v>
      </c>
      <c r="B23" s="17" t="s">
        <v>13</v>
      </c>
      <c r="C23" s="43">
        <v>29695210.74</v>
      </c>
    </row>
    <row r="24" spans="1:3" ht="18" customHeight="1">
      <c r="A24" s="21" t="s">
        <v>14</v>
      </c>
      <c r="B24" s="22" t="s">
        <v>15</v>
      </c>
      <c r="C24" s="44">
        <v>1436441.68</v>
      </c>
    </row>
    <row r="25" spans="1:3" s="6" customFormat="1" ht="47.25" customHeight="1">
      <c r="A25" s="18" t="s">
        <v>16</v>
      </c>
      <c r="B25" s="23" t="s">
        <v>47</v>
      </c>
      <c r="C25" s="44">
        <f>SUM(C26:C29)</f>
        <v>3350.36</v>
      </c>
    </row>
    <row r="26" spans="1:3" ht="21" customHeight="1">
      <c r="A26" s="16" t="s">
        <v>48</v>
      </c>
      <c r="B26" s="17" t="s">
        <v>17</v>
      </c>
      <c r="C26" s="43">
        <v>1639.29</v>
      </c>
    </row>
    <row r="27" spans="1:3" ht="2.25" customHeight="1" hidden="1">
      <c r="A27" s="24"/>
      <c r="B27" s="25"/>
      <c r="C27" s="53"/>
    </row>
    <row r="28" spans="1:3" ht="47.25">
      <c r="A28" s="16" t="s">
        <v>67</v>
      </c>
      <c r="B28" s="17" t="s">
        <v>78</v>
      </c>
      <c r="C28" s="43">
        <v>1706.72</v>
      </c>
    </row>
    <row r="29" spans="1:3" ht="31.5">
      <c r="A29" s="16" t="s">
        <v>59</v>
      </c>
      <c r="B29" s="26" t="s">
        <v>18</v>
      </c>
      <c r="C29" s="45">
        <v>4.35</v>
      </c>
    </row>
    <row r="30" spans="1:3" ht="47.25">
      <c r="A30" s="21" t="s">
        <v>19</v>
      </c>
      <c r="B30" s="22" t="s">
        <v>20</v>
      </c>
      <c r="C30" s="46">
        <f>SUM(C31:C34)</f>
        <v>9785629.629999999</v>
      </c>
    </row>
    <row r="31" spans="1:3" ht="94.5">
      <c r="A31" s="16" t="s">
        <v>56</v>
      </c>
      <c r="B31" s="17" t="s">
        <v>60</v>
      </c>
      <c r="C31" s="43">
        <v>7437411.1</v>
      </c>
    </row>
    <row r="32" spans="1:3" ht="94.5">
      <c r="A32" s="16" t="s">
        <v>51</v>
      </c>
      <c r="B32" s="17" t="s">
        <v>52</v>
      </c>
      <c r="C32" s="43">
        <v>252038.53</v>
      </c>
    </row>
    <row r="33" spans="1:3" ht="99" customHeight="1">
      <c r="A33" s="27" t="s">
        <v>21</v>
      </c>
      <c r="B33" s="28" t="s">
        <v>38</v>
      </c>
      <c r="C33" s="47">
        <v>1820635.73</v>
      </c>
    </row>
    <row r="34" spans="1:3" ht="100.5" customHeight="1">
      <c r="A34" s="16" t="s">
        <v>61</v>
      </c>
      <c r="B34" s="17" t="s">
        <v>39</v>
      </c>
      <c r="C34" s="43">
        <v>275544.27</v>
      </c>
    </row>
    <row r="35" spans="1:3" ht="31.5">
      <c r="A35" s="18" t="s">
        <v>22</v>
      </c>
      <c r="B35" s="19" t="s">
        <v>23</v>
      </c>
      <c r="C35" s="44">
        <f>SUM(C36:C37)</f>
        <v>367948.41</v>
      </c>
    </row>
    <row r="36" spans="1:3" ht="31.5">
      <c r="A36" s="16" t="s">
        <v>62</v>
      </c>
      <c r="B36" s="17" t="s">
        <v>24</v>
      </c>
      <c r="C36" s="43">
        <v>366886.41</v>
      </c>
    </row>
    <row r="37" spans="1:3" ht="20.25" customHeight="1">
      <c r="A37" s="16" t="s">
        <v>87</v>
      </c>
      <c r="B37" s="17" t="s">
        <v>88</v>
      </c>
      <c r="C37" s="43">
        <v>1062</v>
      </c>
    </row>
    <row r="38" spans="1:3" ht="37.5" customHeight="1">
      <c r="A38" s="37" t="s">
        <v>89</v>
      </c>
      <c r="B38" s="38" t="s">
        <v>90</v>
      </c>
      <c r="C38" s="57">
        <v>15225.85</v>
      </c>
    </row>
    <row r="39" spans="1:3" ht="31.5">
      <c r="A39" s="18" t="s">
        <v>25</v>
      </c>
      <c r="B39" s="19" t="s">
        <v>26</v>
      </c>
      <c r="C39" s="44">
        <f>SUM(C40:C41)</f>
        <v>8107950.53</v>
      </c>
    </row>
    <row r="40" spans="1:3" ht="93" customHeight="1">
      <c r="A40" s="16" t="s">
        <v>71</v>
      </c>
      <c r="B40" s="17" t="s">
        <v>40</v>
      </c>
      <c r="C40" s="48">
        <v>6918792.54</v>
      </c>
    </row>
    <row r="41" spans="1:3" ht="62.25" customHeight="1">
      <c r="A41" s="16" t="s">
        <v>42</v>
      </c>
      <c r="B41" s="17" t="s">
        <v>41</v>
      </c>
      <c r="C41" s="48">
        <v>1189157.99</v>
      </c>
    </row>
    <row r="42" spans="1:3" s="7" customFormat="1" ht="15.75">
      <c r="A42" s="29" t="s">
        <v>27</v>
      </c>
      <c r="B42" s="30" t="s">
        <v>28</v>
      </c>
      <c r="C42" s="44">
        <v>497934.42</v>
      </c>
    </row>
    <row r="43" spans="1:3" ht="15.75">
      <c r="A43" s="18" t="s">
        <v>29</v>
      </c>
      <c r="B43" s="19" t="s">
        <v>30</v>
      </c>
      <c r="C43" s="44">
        <f>SUM(C44:C45)</f>
        <v>1381254.3</v>
      </c>
    </row>
    <row r="44" spans="1:3" ht="31.5">
      <c r="A44" s="16" t="s">
        <v>68</v>
      </c>
      <c r="B44" s="17" t="s">
        <v>72</v>
      </c>
      <c r="C44" s="54">
        <v>415704.06</v>
      </c>
    </row>
    <row r="45" spans="1:3" ht="30" customHeight="1">
      <c r="A45" s="16" t="s">
        <v>63</v>
      </c>
      <c r="B45" s="17" t="s">
        <v>31</v>
      </c>
      <c r="C45" s="43">
        <v>965550.24</v>
      </c>
    </row>
    <row r="46" spans="1:3" s="8" customFormat="1" ht="21.75" customHeight="1">
      <c r="A46" s="10" t="s">
        <v>32</v>
      </c>
      <c r="B46" s="31" t="s">
        <v>37</v>
      </c>
      <c r="C46" s="55">
        <f>SUM(C47,C52,C53)</f>
        <v>156809810.31</v>
      </c>
    </row>
    <row r="47" spans="1:3" s="9" customFormat="1" ht="33.75" customHeight="1">
      <c r="A47" s="32" t="s">
        <v>35</v>
      </c>
      <c r="B47" s="33" t="s">
        <v>64</v>
      </c>
      <c r="C47" s="49">
        <f>SUM(C48:C51)</f>
        <v>155277101.09</v>
      </c>
    </row>
    <row r="48" spans="1:3" s="9" customFormat="1" ht="33.75" customHeight="1">
      <c r="A48" s="60" t="s">
        <v>73</v>
      </c>
      <c r="B48" s="61" t="s">
        <v>69</v>
      </c>
      <c r="C48" s="62">
        <v>22268000</v>
      </c>
    </row>
    <row r="49" spans="1:3" ht="47.25">
      <c r="A49" s="16" t="s">
        <v>74</v>
      </c>
      <c r="B49" s="34" t="s">
        <v>53</v>
      </c>
      <c r="C49" s="43">
        <v>7101000</v>
      </c>
    </row>
    <row r="50" spans="1:3" ht="31.5">
      <c r="A50" s="16" t="s">
        <v>76</v>
      </c>
      <c r="B50" s="35" t="s">
        <v>54</v>
      </c>
      <c r="C50" s="43">
        <v>125854801.09</v>
      </c>
    </row>
    <row r="51" spans="1:3" ht="18.75" customHeight="1">
      <c r="A51" s="16" t="s">
        <v>75</v>
      </c>
      <c r="B51" s="36" t="s">
        <v>55</v>
      </c>
      <c r="C51" s="43">
        <v>53300</v>
      </c>
    </row>
    <row r="52" spans="1:3" ht="81" customHeight="1">
      <c r="A52" s="37" t="s">
        <v>65</v>
      </c>
      <c r="B52" s="38" t="s">
        <v>77</v>
      </c>
      <c r="C52" s="57">
        <v>3639461.78</v>
      </c>
    </row>
    <row r="53" spans="1:3" s="9" customFormat="1" ht="63" customHeight="1">
      <c r="A53" s="18" t="s">
        <v>44</v>
      </c>
      <c r="B53" s="19" t="s">
        <v>43</v>
      </c>
      <c r="C53" s="50">
        <v>-2106752.56</v>
      </c>
    </row>
    <row r="54" spans="1:3" ht="18.75">
      <c r="A54" s="39" t="s">
        <v>33</v>
      </c>
      <c r="B54" s="40"/>
      <c r="C54" s="56">
        <f>SUM(C46,C12)</f>
        <v>241346523.57999998</v>
      </c>
    </row>
    <row r="56" ht="15">
      <c r="C56" s="52"/>
    </row>
  </sheetData>
  <sheetProtection/>
  <mergeCells count="7">
    <mergeCell ref="A8:A10"/>
    <mergeCell ref="B8:B10"/>
    <mergeCell ref="C8:C10"/>
    <mergeCell ref="B1:F1"/>
    <mergeCell ref="A5:C6"/>
    <mergeCell ref="B3:C3"/>
    <mergeCell ref="B2:C2"/>
  </mergeCells>
  <printOptions/>
  <pageMargins left="0.66" right="0" top="0" bottom="0" header="0.24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Mironova</cp:lastModifiedBy>
  <cp:lastPrinted>2012-10-30T10:20:56Z</cp:lastPrinted>
  <dcterms:created xsi:type="dcterms:W3CDTF">2008-08-04T07:57:42Z</dcterms:created>
  <dcterms:modified xsi:type="dcterms:W3CDTF">2014-05-16T07:40:06Z</dcterms:modified>
  <cp:category/>
  <cp:version/>
  <cp:contentType/>
  <cp:contentStatus/>
</cp:coreProperties>
</file>